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>
    <definedName name="bookmark0" localSheetId="0">'Лист1'!$B$5</definedName>
  </definedNames>
  <calcPr fullCalcOnLoad="1"/>
</workbook>
</file>

<file path=xl/sharedStrings.xml><?xml version="1.0" encoding="utf-8"?>
<sst xmlns="http://schemas.openxmlformats.org/spreadsheetml/2006/main" count="82" uniqueCount="65">
  <si>
    <t>Наименование показателя</t>
  </si>
  <si>
    <t>Код по</t>
  </si>
  <si>
    <t>бюджетной</t>
  </si>
  <si>
    <t>класификации</t>
  </si>
  <si>
    <t>операции</t>
  </si>
  <si>
    <t>сектора</t>
  </si>
  <si>
    <t>В том числе:</t>
  </si>
  <si>
    <t>ФСР</t>
  </si>
  <si>
    <t>Местный</t>
  </si>
  <si>
    <t>бюджет</t>
  </si>
  <si>
    <t>Областной</t>
  </si>
  <si>
    <t>итого</t>
  </si>
  <si>
    <t>X</t>
  </si>
  <si>
    <t>в том числе:</t>
  </si>
  <si>
    <t>Целевые субсидии</t>
  </si>
  <si>
    <t>Бюджетные инвестиции</t>
  </si>
  <si>
    <t>я</t>
  </si>
  <si>
    <t>и том числе:</t>
  </si>
  <si>
    <t>Заработная плата</t>
  </si>
  <si>
    <t>Оплата работ, услуг, всего</t>
  </si>
  <si>
    <r>
      <t xml:space="preserve">Коммунальные </t>
    </r>
    <r>
      <rPr>
        <sz val="8"/>
        <color indexed="8"/>
        <rFont val="Lucida Sans Unicode"/>
        <family val="2"/>
      </rPr>
      <t>услуги</t>
    </r>
  </si>
  <si>
    <t>Прочие работы, услуги</t>
  </si>
  <si>
    <t>Социальное обеспечение, всего</t>
  </si>
  <si>
    <t>Пособия по социальной помоши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</si>
  <si>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</si>
  <si>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</si>
  <si>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</si>
  <si>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Поступления финансовых активов, всего</t>
  </si>
  <si>
    <r>
      <t xml:space="preserve">Обьем публичных обятательств. всего </t>
    </r>
    <r>
      <rPr>
        <sz val="10"/>
        <color indexed="8"/>
        <rFont val="Lucida Sans Unicode"/>
        <family val="2"/>
      </rPr>
      <t xml:space="preserve"> </t>
    </r>
  </si>
  <si>
    <t>государственного управления</t>
  </si>
  <si>
    <t>Планируемый остаток средств на начало планируемого года</t>
  </si>
  <si>
    <t>Поступления, всего:</t>
  </si>
  <si>
    <t>Субсидии на выполнении муниципального задания</t>
  </si>
  <si>
    <t>Поступления от оказания муниципальным учреждением услуг (выполнения работ). предоставление которых для физических и юридических лиц осуществляется на платной основе, всего</t>
  </si>
  <si>
    <t>ПОКАЗАТЕЛИ</t>
  </si>
  <si>
    <t xml:space="preserve">по поступлениям и выплатам учреждения за счет бюджетных средств </t>
  </si>
  <si>
    <t>МБОУ Беглицкая СОШ</t>
  </si>
  <si>
    <t>за 2013 год</t>
  </si>
  <si>
    <t>Услуга № 1</t>
  </si>
  <si>
    <r>
      <t xml:space="preserve">Услуга № </t>
    </r>
    <r>
      <rPr>
        <i/>
        <sz val="9"/>
        <color indexed="8"/>
        <rFont val="Arial Narrow"/>
        <family val="2"/>
      </rPr>
      <t>2</t>
    </r>
  </si>
  <si>
    <t xml:space="preserve">Поступлении от иной приносящей доход деятельности, всего: </t>
  </si>
  <si>
    <r>
      <t xml:space="preserve">Планируемый </t>
    </r>
    <r>
      <rPr>
        <sz val="8"/>
        <color indexed="8"/>
        <rFont val="Lucida Sans Unicode"/>
        <family val="2"/>
      </rPr>
      <t xml:space="preserve">остаток </t>
    </r>
    <r>
      <rPr>
        <sz val="9"/>
        <color indexed="8"/>
        <rFont val="Lucida Sans Unicode"/>
        <family val="2"/>
      </rPr>
      <t xml:space="preserve">средств  на конец </t>
    </r>
    <r>
      <rPr>
        <sz val="8"/>
        <color indexed="8"/>
        <rFont val="Lucida Sans Unicode"/>
        <family val="2"/>
      </rPr>
      <t>планируемого года</t>
    </r>
  </si>
  <si>
    <t>Выплат, всего:</t>
  </si>
  <si>
    <t>Оплата труда и начисления на выплаты по оплате труда, всего</t>
  </si>
  <si>
    <t>из них:</t>
  </si>
  <si>
    <t>Прочие выплаты</t>
  </si>
  <si>
    <t>Начисления на выплаты по оплате труда</t>
  </si>
  <si>
    <t>Услуги связи</t>
  </si>
  <si>
    <r>
      <t>Т</t>
    </r>
    <r>
      <rPr>
        <sz val="8"/>
        <color indexed="8"/>
        <rFont val="Lucida Sans Unicode"/>
        <family val="2"/>
      </rPr>
      <t>ранспортные услуги</t>
    </r>
  </si>
  <si>
    <t>Арендная плата за пользование имуществом</t>
  </si>
  <si>
    <t>Работы, услуги по содержанию имущества</t>
  </si>
  <si>
    <t>Безвозмездные перечисления организациям, всего</t>
  </si>
  <si>
    <t>их них:</t>
  </si>
  <si>
    <t xml:space="preserve">Безвозмездные перечисления </t>
  </si>
  <si>
    <t>государственным и муниципальным организациям, всего</t>
  </si>
  <si>
    <t>Пенсии, пособия, доплачиваемые организациями сектора государственного управления</t>
  </si>
  <si>
    <r>
      <t>Поступление нефинансовых активов,</t>
    </r>
    <r>
      <rPr>
        <sz val="8.5"/>
        <color indexed="8"/>
        <rFont val="Lucida Sans Unicode"/>
        <family val="2"/>
      </rPr>
      <t xml:space="preserve"> всего</t>
    </r>
  </si>
  <si>
    <r>
      <t xml:space="preserve">из </t>
    </r>
    <r>
      <rPr>
        <sz val="9"/>
        <color indexed="8"/>
        <rFont val="Lucida Sans Unicode"/>
        <family val="2"/>
      </rPr>
      <t>них:</t>
    </r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</si>
  <si>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</si>
  <si>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</si>
  <si>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</si>
  <si>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Директор школы</t>
  </si>
  <si>
    <t>А.В.Камышов</t>
  </si>
  <si>
    <t>Главный бухгалтер</t>
  </si>
  <si>
    <t>О.В.Яковенко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</si>
</sst>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Lucida Sans Unicode"/>
      <family val="2"/>
    </font>
    <font>
      <b/>
      <sz val="14.5"/>
      <color indexed="8"/>
      <name val="Franklin Gothic Book"/>
      <family val="2"/>
    </font>
    <font>
      <sz val="5"/>
      <name val="Courier New"/>
      <family val="3"/>
    </font>
    <font>
      <i/>
      <sz val="4.5"/>
      <color indexed="8"/>
      <name val="Bookman Old Style"/>
      <family val="1"/>
    </font>
    <font>
      <i/>
      <sz val="9"/>
      <color indexed="8"/>
      <name val="Arial Narrow"/>
      <family val="2"/>
    </font>
    <font>
      <sz val="8"/>
      <color indexed="8"/>
      <name val="Lucida Sans Unicode"/>
      <family val="2"/>
    </font>
    <font>
      <sz val="1"/>
      <name val="Courier New"/>
      <family val="3"/>
    </font>
    <font>
      <sz val="10"/>
      <color indexed="8"/>
      <name val="Lucida Sans Unicode"/>
      <family val="2"/>
    </font>
    <font>
      <sz val="8.5"/>
      <color indexed="8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0" fillId="2" borderId="2" xfId="0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 indent="4"/>
    </xf>
    <xf numFmtId="0" fontId="4" fillId="2" borderId="4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8"/>
  <sheetViews>
    <sheetView tabSelected="1" workbookViewId="0" topLeftCell="A1">
      <selection activeCell="G42" sqref="G42"/>
    </sheetView>
  </sheetViews>
  <sheetFormatPr defaultColWidth="9.00390625" defaultRowHeight="12.75"/>
  <cols>
    <col min="1" max="1" width="4.125" style="0" customWidth="1"/>
    <col min="2" max="2" width="33.375" style="0" customWidth="1"/>
    <col min="3" max="3" width="18.875" style="0" customWidth="1"/>
    <col min="4" max="4" width="15.75390625" style="0" customWidth="1"/>
    <col min="5" max="5" width="16.375" style="0" customWidth="1"/>
    <col min="6" max="6" width="15.00390625" style="0" customWidth="1"/>
    <col min="7" max="7" width="15.875" style="0" customWidth="1"/>
  </cols>
  <sheetData>
    <row r="2" ht="14.25">
      <c r="D2" s="25" t="s">
        <v>34</v>
      </c>
    </row>
    <row r="3" ht="14.25">
      <c r="C3" s="25" t="s">
        <v>35</v>
      </c>
    </row>
    <row r="4" ht="12.75">
      <c r="D4" t="s">
        <v>36</v>
      </c>
    </row>
    <row r="5" spans="2:4" ht="14.25">
      <c r="B5" s="1"/>
      <c r="D5" s="26" t="s">
        <v>37</v>
      </c>
    </row>
    <row r="6" spans="2:7" ht="15" thickBot="1">
      <c r="B6" s="49"/>
      <c r="C6" s="49"/>
      <c r="D6" s="49"/>
      <c r="E6" s="49"/>
      <c r="F6" s="49"/>
      <c r="G6" s="49"/>
    </row>
    <row r="7" spans="2:7" ht="13.5">
      <c r="B7" s="28" t="s">
        <v>0</v>
      </c>
      <c r="C7" s="3" t="s">
        <v>1</v>
      </c>
      <c r="D7" s="31" t="s">
        <v>6</v>
      </c>
      <c r="E7" s="32"/>
      <c r="F7" s="32"/>
      <c r="G7" s="33"/>
    </row>
    <row r="8" spans="2:7" ht="15" customHeight="1">
      <c r="B8" s="29"/>
      <c r="C8" s="4" t="s">
        <v>2</v>
      </c>
      <c r="D8" s="34"/>
      <c r="E8" s="35"/>
      <c r="F8" s="35"/>
      <c r="G8" s="36"/>
    </row>
    <row r="9" spans="2:7" ht="15.75" customHeight="1">
      <c r="B9" s="29"/>
      <c r="C9" s="4" t="s">
        <v>3</v>
      </c>
      <c r="D9" s="34"/>
      <c r="E9" s="35"/>
      <c r="F9" s="35"/>
      <c r="G9" s="36"/>
    </row>
    <row r="10" spans="2:7" ht="13.5" customHeight="1">
      <c r="B10" s="29"/>
      <c r="C10" s="4" t="s">
        <v>4</v>
      </c>
      <c r="D10" s="34"/>
      <c r="E10" s="35"/>
      <c r="F10" s="35"/>
      <c r="G10" s="36"/>
    </row>
    <row r="11" spans="2:7" ht="14.25" thickBot="1">
      <c r="B11" s="29"/>
      <c r="C11" s="4" t="s">
        <v>5</v>
      </c>
      <c r="D11" s="37"/>
      <c r="E11" s="38"/>
      <c r="F11" s="38"/>
      <c r="G11" s="39"/>
    </row>
    <row r="12" spans="2:7" ht="25.5" customHeight="1">
      <c r="B12" s="29"/>
      <c r="C12" s="4" t="s">
        <v>29</v>
      </c>
      <c r="D12" s="28" t="s">
        <v>7</v>
      </c>
      <c r="E12" s="2" t="s">
        <v>8</v>
      </c>
      <c r="F12" s="2" t="s">
        <v>10</v>
      </c>
      <c r="G12" s="40" t="s">
        <v>11</v>
      </c>
    </row>
    <row r="13" spans="2:7" ht="14.25" thickBot="1">
      <c r="B13" s="30"/>
      <c r="C13" s="5"/>
      <c r="D13" s="30"/>
      <c r="E13" s="6" t="s">
        <v>9</v>
      </c>
      <c r="F13" s="6" t="s">
        <v>9</v>
      </c>
      <c r="G13" s="41"/>
    </row>
    <row r="14" spans="2:7" ht="27.75" thickBot="1">
      <c r="B14" s="2" t="s">
        <v>30</v>
      </c>
      <c r="C14" s="7" t="s">
        <v>12</v>
      </c>
      <c r="D14" s="8"/>
      <c r="E14" s="8"/>
      <c r="F14" s="8"/>
      <c r="G14" s="9">
        <v>0</v>
      </c>
    </row>
    <row r="15" spans="2:7" ht="16.5" customHeight="1" thickBot="1">
      <c r="B15" s="2" t="s">
        <v>31</v>
      </c>
      <c r="C15" s="7" t="s">
        <v>12</v>
      </c>
      <c r="D15" s="10">
        <f>D17</f>
        <v>612232.41</v>
      </c>
      <c r="E15" s="10">
        <f>E17</f>
        <v>1807016.66</v>
      </c>
      <c r="F15" s="10">
        <f>F17</f>
        <v>8335790.4</v>
      </c>
      <c r="G15" s="10">
        <f>G17</f>
        <v>10755039.47</v>
      </c>
    </row>
    <row r="16" spans="2:7" ht="12.75" customHeight="1" thickBot="1">
      <c r="B16" s="2" t="s">
        <v>13</v>
      </c>
      <c r="C16" s="7" t="s">
        <v>12</v>
      </c>
      <c r="D16" s="8"/>
      <c r="E16" s="8"/>
      <c r="F16" s="8"/>
      <c r="G16" s="9">
        <v>0</v>
      </c>
    </row>
    <row r="17" spans="2:7" ht="30.75" customHeight="1" thickBot="1">
      <c r="B17" s="2" t="s">
        <v>32</v>
      </c>
      <c r="C17" s="7" t="s">
        <v>12</v>
      </c>
      <c r="D17" s="10">
        <v>612232.41</v>
      </c>
      <c r="E17" s="10">
        <v>1807016.66</v>
      </c>
      <c r="F17" s="10">
        <v>8335790.4</v>
      </c>
      <c r="G17" s="9">
        <f>E17+F17+D17</f>
        <v>10755039.47</v>
      </c>
    </row>
    <row r="18" spans="2:7" ht="14.25" customHeight="1" thickBot="1">
      <c r="B18" s="2" t="s">
        <v>14</v>
      </c>
      <c r="C18" s="7" t="s">
        <v>12</v>
      </c>
      <c r="D18" s="8"/>
      <c r="E18" s="8"/>
      <c r="F18" s="8"/>
      <c r="G18" s="9">
        <v>0</v>
      </c>
    </row>
    <row r="19" spans="2:7" ht="24" customHeight="1" thickBot="1">
      <c r="B19" s="2" t="s">
        <v>15</v>
      </c>
      <c r="C19" s="8"/>
      <c r="D19" s="8"/>
      <c r="E19" s="8"/>
      <c r="F19" s="8"/>
      <c r="G19" s="9">
        <v>0</v>
      </c>
    </row>
    <row r="20" spans="2:7" ht="98.25" customHeight="1" thickBot="1">
      <c r="B20" s="28" t="s">
        <v>33</v>
      </c>
      <c r="C20" s="45" t="s">
        <v>12</v>
      </c>
      <c r="D20" s="42"/>
      <c r="E20" s="42"/>
      <c r="F20" s="42"/>
      <c r="G20" s="11" t="s">
        <v>16</v>
      </c>
    </row>
    <row r="21" spans="2:7" ht="14.25" hidden="1" thickBot="1">
      <c r="B21" s="30"/>
      <c r="C21" s="46"/>
      <c r="D21" s="44"/>
      <c r="E21" s="44"/>
      <c r="F21" s="44"/>
      <c r="G21" s="12">
        <v>0</v>
      </c>
    </row>
    <row r="22" spans="2:7" ht="14.25" thickBot="1">
      <c r="B22" s="2" t="s">
        <v>13</v>
      </c>
      <c r="C22" s="7" t="s">
        <v>12</v>
      </c>
      <c r="D22" s="8"/>
      <c r="E22" s="8"/>
      <c r="F22" s="8"/>
      <c r="G22" s="9">
        <v>0</v>
      </c>
    </row>
    <row r="23" spans="2:7" ht="15.75" customHeight="1" thickBot="1">
      <c r="B23" s="2" t="s">
        <v>38</v>
      </c>
      <c r="C23" s="7" t="s">
        <v>12</v>
      </c>
      <c r="D23" s="8"/>
      <c r="E23" s="8"/>
      <c r="F23" s="8"/>
      <c r="G23" s="9">
        <v>0</v>
      </c>
    </row>
    <row r="24" spans="2:7" ht="16.5" customHeight="1" thickBot="1">
      <c r="B24" s="2" t="s">
        <v>39</v>
      </c>
      <c r="C24" s="7" t="s">
        <v>12</v>
      </c>
      <c r="D24" s="8"/>
      <c r="E24" s="8"/>
      <c r="F24" s="8"/>
      <c r="G24" s="9">
        <v>0</v>
      </c>
    </row>
    <row r="25" spans="2:7" ht="45" customHeight="1" thickBot="1">
      <c r="B25" s="2" t="s">
        <v>40</v>
      </c>
      <c r="C25" s="19" t="s">
        <v>12</v>
      </c>
      <c r="D25" s="13"/>
      <c r="E25" s="13"/>
      <c r="F25" s="13"/>
      <c r="G25" s="9">
        <v>0</v>
      </c>
    </row>
    <row r="26" spans="2:7" ht="18" customHeight="1" thickBot="1">
      <c r="B26" s="2" t="s">
        <v>17</v>
      </c>
      <c r="C26" s="7" t="s">
        <v>12</v>
      </c>
      <c r="D26" s="8"/>
      <c r="E26" s="8"/>
      <c r="F26" s="8"/>
      <c r="G26" s="9">
        <v>0</v>
      </c>
    </row>
    <row r="27" spans="2:7" ht="30" customHeight="1" thickBot="1">
      <c r="B27" s="2" t="s">
        <v>41</v>
      </c>
      <c r="C27" s="7" t="s">
        <v>12</v>
      </c>
      <c r="D27" s="8"/>
      <c r="E27" s="8"/>
      <c r="F27" s="8"/>
      <c r="G27" s="9">
        <v>0</v>
      </c>
    </row>
    <row r="28" spans="2:7" ht="18.75" customHeight="1" thickBot="1">
      <c r="B28" s="2" t="s">
        <v>42</v>
      </c>
      <c r="C28" s="7">
        <v>900</v>
      </c>
      <c r="D28" s="10">
        <f>D30+D35+D54</f>
        <v>612232.41</v>
      </c>
      <c r="E28" s="10">
        <f>E30+E35+E54+E53</f>
        <v>1807016.6600000001</v>
      </c>
      <c r="F28" s="10">
        <f>F30+F35+F54</f>
        <v>8335790.399999999</v>
      </c>
      <c r="G28" s="9">
        <f>E28+F28+D28</f>
        <v>10755039.469999999</v>
      </c>
    </row>
    <row r="29" spans="2:7" ht="15" customHeight="1" thickBot="1">
      <c r="B29" s="2" t="s">
        <v>17</v>
      </c>
      <c r="C29" s="8"/>
      <c r="D29" s="8"/>
      <c r="E29" s="8"/>
      <c r="F29" s="8"/>
      <c r="G29" s="9">
        <v>0</v>
      </c>
    </row>
    <row r="30" spans="2:7" ht="30" customHeight="1" thickBot="1">
      <c r="B30" s="2" t="s">
        <v>43</v>
      </c>
      <c r="C30" s="19">
        <v>210</v>
      </c>
      <c r="D30" s="9">
        <f>D32+D34</f>
        <v>134253.42</v>
      </c>
      <c r="E30" s="9">
        <f>E32+E34</f>
        <v>168196.03</v>
      </c>
      <c r="F30" s="9">
        <f>F32+F34+F33</f>
        <v>8047021.72</v>
      </c>
      <c r="G30" s="9">
        <f>E30+F30+D30</f>
        <v>8349471.17</v>
      </c>
    </row>
    <row r="31" spans="2:7" ht="14.25" thickBot="1">
      <c r="B31" s="2" t="s">
        <v>44</v>
      </c>
      <c r="C31" s="8"/>
      <c r="D31" s="8"/>
      <c r="E31" s="8"/>
      <c r="F31" s="8"/>
      <c r="G31" s="9">
        <v>0</v>
      </c>
    </row>
    <row r="32" spans="2:7" ht="15" customHeight="1" thickBot="1">
      <c r="B32" s="2" t="s">
        <v>18</v>
      </c>
      <c r="C32" s="7">
        <v>211</v>
      </c>
      <c r="D32" s="10">
        <v>103084.63</v>
      </c>
      <c r="E32" s="10">
        <v>109664.99</v>
      </c>
      <c r="F32" s="10">
        <v>6175588.6</v>
      </c>
      <c r="G32" s="9">
        <f>E32+F32+D32</f>
        <v>6388338.22</v>
      </c>
    </row>
    <row r="33" spans="2:7" ht="14.25" customHeight="1" thickBot="1">
      <c r="B33" s="2" t="s">
        <v>45</v>
      </c>
      <c r="C33" s="7">
        <v>212</v>
      </c>
      <c r="D33" s="8"/>
      <c r="E33" s="8"/>
      <c r="F33" s="10">
        <v>24100</v>
      </c>
      <c r="G33" s="9">
        <f>E33+F33+D33</f>
        <v>24100</v>
      </c>
    </row>
    <row r="34" spans="2:7" ht="32.25" customHeight="1" thickBot="1">
      <c r="B34" s="2" t="s">
        <v>46</v>
      </c>
      <c r="C34" s="7">
        <v>213</v>
      </c>
      <c r="D34" s="10">
        <v>31168.79</v>
      </c>
      <c r="E34" s="10">
        <v>58531.04</v>
      </c>
      <c r="F34" s="10">
        <v>1847333.12</v>
      </c>
      <c r="G34" s="9">
        <f>E34+F34+D34</f>
        <v>1937032.9500000002</v>
      </c>
    </row>
    <row r="35" spans="2:7" ht="22.5" customHeight="1" thickBot="1">
      <c r="B35" s="2" t="s">
        <v>19</v>
      </c>
      <c r="C35" s="7">
        <v>220</v>
      </c>
      <c r="D35" s="10">
        <f>D37+D38+D39+D40+D41+D42</f>
        <v>221374.29</v>
      </c>
      <c r="E35" s="10">
        <f>E37+E38+E39+E40+E41+E42</f>
        <v>1092507.05</v>
      </c>
      <c r="F35" s="10">
        <f>F37+F38+F39+F40+F41+F42</f>
        <v>97110.88</v>
      </c>
      <c r="G35" s="9">
        <f>E35+F35+D35</f>
        <v>1410992.2200000002</v>
      </c>
    </row>
    <row r="36" spans="2:7" ht="14.25" thickBot="1">
      <c r="B36" s="2" t="s">
        <v>44</v>
      </c>
      <c r="C36" s="8"/>
      <c r="D36" s="8"/>
      <c r="E36" s="8"/>
      <c r="F36" s="8"/>
      <c r="G36" s="9">
        <f>E36+F36</f>
        <v>0</v>
      </c>
    </row>
    <row r="37" spans="2:7" ht="15.75" customHeight="1" thickBot="1">
      <c r="B37" s="14" t="s">
        <v>47</v>
      </c>
      <c r="C37" s="7">
        <v>221</v>
      </c>
      <c r="D37" s="10">
        <v>35880</v>
      </c>
      <c r="E37" s="10">
        <v>15600</v>
      </c>
      <c r="F37" s="10">
        <v>4455.68</v>
      </c>
      <c r="G37" s="9">
        <f>E37+F37+D37</f>
        <v>55935.68</v>
      </c>
    </row>
    <row r="38" spans="2:7" ht="17.25" customHeight="1" thickBot="1">
      <c r="B38" s="2" t="s">
        <v>48</v>
      </c>
      <c r="C38" s="7">
        <v>222</v>
      </c>
      <c r="D38" s="10">
        <v>950</v>
      </c>
      <c r="E38" s="8"/>
      <c r="F38" s="8"/>
      <c r="G38" s="13"/>
    </row>
    <row r="39" spans="2:7" ht="16.5" customHeight="1" thickBot="1">
      <c r="B39" s="2" t="s">
        <v>20</v>
      </c>
      <c r="C39" s="7">
        <v>223</v>
      </c>
      <c r="D39" s="10"/>
      <c r="E39" s="10">
        <v>821763.28</v>
      </c>
      <c r="F39" s="8"/>
      <c r="G39" s="9">
        <f>E39+F39+D39</f>
        <v>821763.28</v>
      </c>
    </row>
    <row r="40" spans="2:7" ht="33" customHeight="1" thickBot="1">
      <c r="B40" s="2" t="s">
        <v>49</v>
      </c>
      <c r="C40" s="7">
        <v>224</v>
      </c>
      <c r="D40" s="8"/>
      <c r="E40" s="8"/>
      <c r="F40" s="8"/>
      <c r="G40" s="13"/>
    </row>
    <row r="41" spans="2:7" ht="33.75" customHeight="1" thickBot="1">
      <c r="B41" s="2" t="s">
        <v>50</v>
      </c>
      <c r="C41" s="7">
        <v>225</v>
      </c>
      <c r="D41" s="8"/>
      <c r="E41" s="10">
        <v>180374.37</v>
      </c>
      <c r="F41" s="10"/>
      <c r="G41" s="9">
        <f>E41+F41+D41</f>
        <v>180374.37</v>
      </c>
    </row>
    <row r="42" spans="2:7" ht="19.5" customHeight="1" thickBot="1">
      <c r="B42" s="2" t="s">
        <v>21</v>
      </c>
      <c r="C42" s="7">
        <v>226</v>
      </c>
      <c r="D42" s="10">
        <v>184544.29</v>
      </c>
      <c r="E42" s="10">
        <v>74769.4</v>
      </c>
      <c r="F42" s="10">
        <v>92655.2</v>
      </c>
      <c r="G42" s="9">
        <f>E42+F42+D42</f>
        <v>351968.89</v>
      </c>
    </row>
    <row r="43" spans="2:7" ht="28.5" customHeight="1" thickBot="1">
      <c r="B43" s="2" t="s">
        <v>51</v>
      </c>
      <c r="C43" s="7">
        <v>240</v>
      </c>
      <c r="D43" s="10">
        <v>0</v>
      </c>
      <c r="E43" s="10">
        <v>0</v>
      </c>
      <c r="F43" s="10">
        <v>0</v>
      </c>
      <c r="G43" s="9">
        <v>0</v>
      </c>
    </row>
    <row r="44" spans="2:7" ht="14.25" thickBot="1">
      <c r="B44" s="2" t="s">
        <v>52</v>
      </c>
      <c r="C44" s="8"/>
      <c r="D44" s="8"/>
      <c r="E44" s="8"/>
      <c r="F44" s="8"/>
      <c r="G44" s="9">
        <v>0</v>
      </c>
    </row>
    <row r="45" spans="2:7" ht="14.25" customHeight="1">
      <c r="B45" s="2" t="s">
        <v>53</v>
      </c>
      <c r="C45" s="45">
        <v>241</v>
      </c>
      <c r="D45" s="42"/>
      <c r="E45" s="42"/>
      <c r="F45" s="42"/>
      <c r="G45" s="47">
        <v>0</v>
      </c>
    </row>
    <row r="46" spans="2:7" ht="27.75" customHeight="1" thickBot="1">
      <c r="B46" s="6" t="s">
        <v>54</v>
      </c>
      <c r="C46" s="51"/>
      <c r="D46" s="43"/>
      <c r="E46" s="43"/>
      <c r="F46" s="43"/>
      <c r="G46" s="48"/>
    </row>
    <row r="47" spans="2:7" ht="16.5" customHeight="1" thickBot="1">
      <c r="B47" s="2" t="s">
        <v>22</v>
      </c>
      <c r="C47" s="7">
        <v>260</v>
      </c>
      <c r="D47" s="8"/>
      <c r="E47" s="8"/>
      <c r="F47" s="8"/>
      <c r="G47" s="9">
        <v>0</v>
      </c>
    </row>
    <row r="48" spans="2:7" ht="14.25" thickBot="1">
      <c r="B48" s="2" t="s">
        <v>44</v>
      </c>
      <c r="C48" s="8"/>
      <c r="D48" s="8"/>
      <c r="E48" s="8"/>
      <c r="F48" s="8"/>
      <c r="G48" s="9">
        <v>0</v>
      </c>
    </row>
    <row r="49" spans="2:7" ht="27.75" customHeight="1" thickBot="1">
      <c r="B49" s="15" t="s">
        <v>23</v>
      </c>
      <c r="C49" s="16">
        <v>262</v>
      </c>
      <c r="D49" s="17"/>
      <c r="E49" s="17"/>
      <c r="F49" s="17"/>
      <c r="G49" s="18">
        <v>0</v>
      </c>
    </row>
    <row r="50" ht="13.5" hidden="1" thickBot="1">
      <c r="B50" s="20"/>
    </row>
    <row r="51" spans="2:7" ht="39.75" customHeight="1" thickBot="1">
      <c r="B51" s="2" t="s">
        <v>55</v>
      </c>
      <c r="C51" s="45">
        <v>263</v>
      </c>
      <c r="D51" s="42"/>
      <c r="E51" s="42"/>
      <c r="F51" s="42"/>
      <c r="G51" s="47">
        <v>0</v>
      </c>
    </row>
    <row r="52" spans="2:7" ht="2.25" customHeight="1" hidden="1" thickBot="1">
      <c r="B52" s="21"/>
      <c r="C52" s="46"/>
      <c r="D52" s="44"/>
      <c r="E52" s="44"/>
      <c r="F52" s="44"/>
      <c r="G52" s="50"/>
    </row>
    <row r="53" spans="2:7" ht="15.75" customHeight="1" thickBot="1">
      <c r="B53" s="2" t="s">
        <v>24</v>
      </c>
      <c r="C53" s="7">
        <v>290</v>
      </c>
      <c r="D53" s="8"/>
      <c r="E53" s="10">
        <v>81884.28</v>
      </c>
      <c r="F53" s="8"/>
      <c r="G53" s="9">
        <f>E53+F53+D53</f>
        <v>81884.28</v>
      </c>
    </row>
    <row r="54" spans="2:7" ht="30" customHeight="1" thickBot="1">
      <c r="B54" s="2" t="s">
        <v>56</v>
      </c>
      <c r="C54" s="7">
        <v>300</v>
      </c>
      <c r="D54" s="10">
        <f>D56+D59</f>
        <v>256604.7</v>
      </c>
      <c r="E54" s="10">
        <f>E56+E59</f>
        <v>464429.3</v>
      </c>
      <c r="F54" s="10">
        <f>F56+F59</f>
        <v>191657.8</v>
      </c>
      <c r="G54" s="9">
        <f>E54+F54+D54</f>
        <v>912691.8</v>
      </c>
    </row>
    <row r="55" spans="2:7" ht="14.25" thickBot="1">
      <c r="B55" s="22" t="s">
        <v>57</v>
      </c>
      <c r="C55" s="8"/>
      <c r="D55" s="8"/>
      <c r="E55" s="8"/>
      <c r="F55" s="8"/>
      <c r="G55" s="9">
        <v>0</v>
      </c>
    </row>
    <row r="56" spans="2:7" ht="30" customHeight="1" thickBot="1">
      <c r="B56" s="2" t="s">
        <v>25</v>
      </c>
      <c r="C56" s="7">
        <v>310</v>
      </c>
      <c r="D56" s="10">
        <v>159079.7</v>
      </c>
      <c r="E56" s="10">
        <v>22575</v>
      </c>
      <c r="F56" s="10">
        <v>169266</v>
      </c>
      <c r="G56" s="9">
        <f>E56+F56+D56</f>
        <v>350920.7</v>
      </c>
    </row>
    <row r="57" spans="2:7" ht="31.5" customHeight="1" thickBot="1">
      <c r="B57" s="2" t="s">
        <v>26</v>
      </c>
      <c r="C57" s="7">
        <v>320</v>
      </c>
      <c r="D57" s="8"/>
      <c r="E57" s="8"/>
      <c r="F57" s="8"/>
      <c r="G57" s="13"/>
    </row>
    <row r="58" spans="2:7" ht="29.25" customHeight="1" thickBot="1">
      <c r="B58" s="2" t="s">
        <v>58</v>
      </c>
      <c r="C58" s="7">
        <v>330</v>
      </c>
      <c r="D58" s="8"/>
      <c r="E58" s="8"/>
      <c r="F58" s="8"/>
      <c r="G58" s="13"/>
    </row>
    <row r="59" spans="2:7" ht="30" customHeight="1" thickBot="1">
      <c r="B59" s="2" t="s">
        <v>59</v>
      </c>
      <c r="C59" s="19">
        <v>340</v>
      </c>
      <c r="D59" s="9">
        <v>97525</v>
      </c>
      <c r="E59" s="9">
        <v>441854.3</v>
      </c>
      <c r="F59" s="9">
        <v>22391.8</v>
      </c>
      <c r="G59" s="9">
        <f>E59+F59+D59</f>
        <v>561771.1</v>
      </c>
    </row>
    <row r="60" spans="2:7" ht="30.75" customHeight="1" thickBot="1">
      <c r="B60" s="2" t="s">
        <v>27</v>
      </c>
      <c r="C60" s="7">
        <v>500</v>
      </c>
      <c r="D60" s="8"/>
      <c r="E60" s="8"/>
      <c r="F60" s="8"/>
      <c r="G60" s="9">
        <v>0</v>
      </c>
    </row>
    <row r="61" spans="2:7" ht="14.25" thickBot="1">
      <c r="B61" s="2" t="s">
        <v>60</v>
      </c>
      <c r="C61" s="8"/>
      <c r="D61" s="8"/>
      <c r="E61" s="8"/>
      <c r="F61" s="8"/>
      <c r="G61" s="23">
        <v>0</v>
      </c>
    </row>
    <row r="62" spans="2:7" ht="32.25" customHeight="1" thickBot="1">
      <c r="B62" s="15" t="s">
        <v>28</v>
      </c>
      <c r="C62" s="24" t="s">
        <v>12</v>
      </c>
      <c r="D62" s="17"/>
      <c r="E62" s="17"/>
      <c r="F62" s="17"/>
      <c r="G62" s="18">
        <v>0</v>
      </c>
    </row>
    <row r="63" spans="2:7" ht="12.75">
      <c r="B63" s="20"/>
      <c r="D63">
        <f>D15-D28</f>
        <v>0</v>
      </c>
      <c r="E63">
        <f>E15-E28</f>
        <v>0</v>
      </c>
      <c r="F63">
        <f>F15-F28</f>
        <v>0</v>
      </c>
      <c r="G63">
        <f>G15-G28</f>
        <v>0</v>
      </c>
    </row>
    <row r="66" spans="2:5" ht="12.75">
      <c r="B66" s="27" t="s">
        <v>61</v>
      </c>
      <c r="E66" t="s">
        <v>62</v>
      </c>
    </row>
    <row r="68" spans="2:5" ht="12.75">
      <c r="B68" s="27" t="s">
        <v>63</v>
      </c>
      <c r="E68" t="s">
        <v>64</v>
      </c>
    </row>
  </sheetData>
  <mergeCells count="20">
    <mergeCell ref="G45:G46"/>
    <mergeCell ref="B6:G6"/>
    <mergeCell ref="C51:C52"/>
    <mergeCell ref="D51:D52"/>
    <mergeCell ref="E51:E52"/>
    <mergeCell ref="F51:F52"/>
    <mergeCell ref="G51:G52"/>
    <mergeCell ref="C45:C46"/>
    <mergeCell ref="D45:D46"/>
    <mergeCell ref="E45:E46"/>
    <mergeCell ref="F45:F46"/>
    <mergeCell ref="F20:F21"/>
    <mergeCell ref="B20:B21"/>
    <mergeCell ref="C20:C21"/>
    <mergeCell ref="D20:D21"/>
    <mergeCell ref="E20:E21"/>
    <mergeCell ref="B7:B13"/>
    <mergeCell ref="D7:G11"/>
    <mergeCell ref="D12:D13"/>
    <mergeCell ref="G12:G13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2014-02-03T16:33:54Z</cp:lastPrinted>
  <dcterms:created xsi:type="dcterms:W3CDTF">2014-01-15T03:17:41Z</dcterms:created>
  <dcterms:modified xsi:type="dcterms:W3CDTF">2014-02-03T16:33:55Z</dcterms:modified>
  <cp:category/>
  <cp:version/>
  <cp:contentType/>
  <cp:contentStatus/>
</cp:coreProperties>
</file>