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<sst xmlns="http://schemas.openxmlformats.org/spreadsheetml/2006/main">
  <si>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</si>
  <si>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</si>
  <si>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Директор</t>
  </si>
  <si>
    <t>(наименование должности лица, утверждающего документ)</t>
  </si>
  <si>
    <t>В.М. Пегушин</t>
  </si>
  <si>
    <t>МБОУ Беглицкая СОШ</t>
  </si>
  <si>
    <t>(подпись)</t>
  </si>
  <si>
    <t>(расшифровка подписи)</t>
  </si>
  <si>
    <t>(наименование учреждения)</t>
  </si>
  <si>
    <t>"_____" _____________ ______ г.</t>
  </si>
  <si>
    <t>А.В. Камышов</t>
  </si>
  <si>
    <t>(дата утверждения)</t>
  </si>
  <si>
    <t>План</t>
  </si>
  <si>
    <t>финансово-хозяйственной деятельности на 2024 год </t>
  </si>
  <si>
    <t>(на 2024 год и плановый период 2025-2026 годов)</t>
  </si>
  <si>
    <t>КОДЫ</t>
  </si>
  <si>
    <t>от "11" декабря 2024 г.</t>
  </si>
  <si>
    <t>Дата</t>
  </si>
  <si>
    <t>11.12.2024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</si>
  <si>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</si>
  <si>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</si>
  <si>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</si>
  <si>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</si>
  <si>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</si>
  <si>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</si>
  <si>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603X9941</t>
  </si>
  <si>
    <t>ИНН</t>
  </si>
  <si>
    <t>6123014660</t>
  </si>
  <si>
    <t>Учреждение</t>
  </si>
  <si>
    <t>Муниципальное бюджетное общеобразовательное учреждение Беглицкая средняя общеобразовательная школа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</si>
  <si>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</si>
  <si>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</si>
  <si>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</si>
  <si>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</si>
  <si>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</si>
  <si>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</si>
  <si>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</si>
  <si>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</si>
  <si>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Камышов Александр Васильевич</t>
  </si>
  <si>
    <t>Должность: Начальник</t>
  </si>
  <si>
    <t>Должность: Директор</t>
  </si>
  <si>
    <t>Действует c 04.12.2023 15:51:00 по: 26.02.2025 15:51:00</t>
  </si>
  <si>
    <t>Действует c 06.05.2024 17:18:31 по: 30.07.2025 17:18:31</t>
  </si>
  <si>
    <t>Серийный номер: 5F9FD80752609D3FFC5FC0139AF6192D41EA9340</t>
  </si>
  <si>
    <t>Серийный номер: 015BA20B950A30D34078742B87D3E6A3C0FE8538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</si>
  <si>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</si>
  <si>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</si>
  <si>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</si>
  <si>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</si>
  <si>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</si>
  <si>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</si>
  <si>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</si>
  <si>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</si>
  <si>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</si>
  <si>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</si>
  <si>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</si>
  <si>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</si>
  <si>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</si>
  <si>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</si>
  <si>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</si>
  <si>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</si>
  <si>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</si>
  <si>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</si>
  <si>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</si>
  <si>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</si>
  <si>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</si>
  <si>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</si>
  <si>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</si>
  <si>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</si>
  <si>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</si>
  <si>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</si>
  <si>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</si>
  <si>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</si>
  <si>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</si>
  <si>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</si>
  <si>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</si>
  <si>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</si>
  <si>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</si>
  <si>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</si>
  <si>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</si>
  <si>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</si>
  <si>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</si>
  <si>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</si>
  <si>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</si>
  <si>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</si>
  <si>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</si>
  <si>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</si>
  <si>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</si>
  <si>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</si>
  <si>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</si>
  <si>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</si>
  <si>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</si>
  <si>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</si>
  <si>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</si>
  <si>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</si>
  <si>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</si>
  <si>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</si>
  <si>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</si>
  <si>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</si>
  <si>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</si>
  <si>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</si>
  <si>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</si>
  <si>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</si>
  <si>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</si>
  <si>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</si>
  <si>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</si>
  <si>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</si>
  <si>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</si>
  <si>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</si>
  <si>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</si>
  <si>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</si>
  <si>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</si>
  <si>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</si>
  <si>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</si>
  <si>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</si>
  <si>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</si>
  <si>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</si>
  <si>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</si>
  <si>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</si>
  <si>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</si>
  <si>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</si>
  <si>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</si>
  <si>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</si>
  <si>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</si>
  <si>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</si>
  <si>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</si>
  <si>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</si>
  <si>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</si>
  <si>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</si>
  <si>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</si>
  <si>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</si>
  <si>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</si>
  <si>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</si>
  <si>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</si>
  <si>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</si>
  <si>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</si>
  <si>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</si>
  <si>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</si>
  <si>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</si>
  <si>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</si>
  <si>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</si>
  <si>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</si>
  <si>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</si>
  <si>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</si>
  <si>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</si>
  <si>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</si>
  <si>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</si>
  <si>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</si>
  <si>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</si>
  <si>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</si>
  <si>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</si>
  <si>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</si>
  <si>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</si>
  <si>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</si>
  <si>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</si>
  <si>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</si>
  <si>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</si>
  <si>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</si>
  <si>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</si>
  <si>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</si>
  <si>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</si>
  <si>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</si>
  <si>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</si>
  <si>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</si>
  <si>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</si>
  <si>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</si>
  <si>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</si>
  <si>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</si>
  <si>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</si>
  <si>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</si>
  <si>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</si>
  <si>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</si>
  <si>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</si>
  <si>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</si>
  <si>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</si>
  <si>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</si>
  <si>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</si>
  <si>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</si>
  <si>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</si>
  <si>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</si>
  <si>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</si>
  <si>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</si>
  <si>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</si>
  <si>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</si>
  <si>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</si>
  <si>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</si>
  <si>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</si>
  <si>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</si>
  <si>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</si>
  <si>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</si>
  <si>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</si>
  <si>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</si>
  <si>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</si>
  <si>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</si>
  <si>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</si>
  <si>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</si>
  <si>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</si>
  <si>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</si>
  <si>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</si>
  <si>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</si>
  <si>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</si>
  <si>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</si>
  <si>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</si>
  <si>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</si>
  <si>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</si>
  <si>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</si>
  <si>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</si>
  <si>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</si>
  <si>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</si>
  <si>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</si>
  <si>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</si>
  <si>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</si>
  <si>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</si>
  <si>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</si>
  <si>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</si>
  <si>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</si>
  <si>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</si>
  <si>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</si>
  <si>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</si>
  <si>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</si>
  <si>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</si>
  <si>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</si>
  <si>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</si>
  <si>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</si>
  <si>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</si>
  <si>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</si>
  <si>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</si>
  <si>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</si>
  <si>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</si>
  <si>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</si>
  <si>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</si>
  <si>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</si>
  <si>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</si>
  <si>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</si>
  <si>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</si>
  <si>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</si>
  <si>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</si>
  <si>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</si>
  <si>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</si>
  <si>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</si>
  <si>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</si>
  <si>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</si>
  <si>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</si>
  <si>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</si>
  <si>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</si>
  <si>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</si>
  <si>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</si>
  <si>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</si>
  <si>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</si>
  <si>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</si>
  <si>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</si>
  <si>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</si>
  <si>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</si>
  <si>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</si>
  <si>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</si>
  <si>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</si>
  <si>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</si>
  <si>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</si>
  <si>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</si>
  <si>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</si>
  <si>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</si>
  <si>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</si>
  <si>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</si>
  <si>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</si>
  <si>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</si>
  <si>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</si>
  <si>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</si>
  <si>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</si>
  <si>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</si>
  <si>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</si>
  <si>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</si>
  <si>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</si>
  <si>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</si>
  <si>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</si>
  <si>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</si>
  <si>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</si>
  <si>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</si>
  <si>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</si>
  <si>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</si>
  <si>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</si>
  <si>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</si>
  <si>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</si>
  <si>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</si>
  <si>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</si>
  <si>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</si>
  <si>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</si>
  <si>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</si>
  <si>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</si>
  <si>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</si>
  <si>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</si>
  <si>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</si>
  <si>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</si>
  <si>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</si>
  <si>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</si>
  <si>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</si>
  <si>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</si>
  <si>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</si>
  <si>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</si>
  <si>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</si>
  <si>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</si>
  <si>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</si>
  <si>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</si>
  <si>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</si>
  <si>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</si>
  <si>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</si>
  <si>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</si>
  <si>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</si>
  <si>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</si>
  <si>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</si>
  <si>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</si>
  <si>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</si>
  <si>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</si>
  <si>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</si>
  <si>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</si>
  <si>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</si>
  <si>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</si>
  <si>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</si>
  <si>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</si>
  <si>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</si>
  <si>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</si>
  <si>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</si>
  <si>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</si>
  <si>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</si>
  <si>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</si>
  <si>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</si>
  <si>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</si>
  <si>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</si>
  <si>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</si>
  <si>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</si>
  <si>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</si>
  <si>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</si>
  <si>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</si>
  <si>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</si>
  <si>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</si>
  <si>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</si>
  <si>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</si>
  <si>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</si>
  <si>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</si>
  <si>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</si>
  <si>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</si>
  <si>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</si>
  <si>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</si>
  <si>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</si>
  <si>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</si>
  <si>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</si>
  <si>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</si>
  <si>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</si>
  <si>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</si>
  <si>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</si>
  <si>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</si>
  <si>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</si>
  <si>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</si>
  <si>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</si>
  <si>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</si>
  <si>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</si>
  <si>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</si>
  <si>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</si>
  <si>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</si>
  <si>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</si>
  <si>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</si>
  <si>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</si>
  <si>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</si>
  <si>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</si>
  <si>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</si>
  <si>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</si>
  <si>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</si>
  <si>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</si>
  <si>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</si>
  <si>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</si>
  <si>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</si>
  <si>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</si>
  <si>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</si>
  <si>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</si>
  <si>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</si>
  <si>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</si>
  <si>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</si>
  <si>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</si>
  <si>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</si>
  <si>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</si>
  <si>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</si>
  <si>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</si>
  <si>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</si>
  <si>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</si>
  <si>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</si>
  <si>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</si>
  <si>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</si>
  <si>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</si>
  <si>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</si>
  <si>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</si>
  <si>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</si>
  <si>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</si>
  <si>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</si>
  <si>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</si>
  <si>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</si>
  <si>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</si>
  <si>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</si>
  <si>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</si>
  <si>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</si>
  <si>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</si>
  <si>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</si>
  <si>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</si>
  <si>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</si>
  <si>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</si>
  <si>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</si>
  <si>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</si>
  <si>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</si>
  <si>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</si>
  <si>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</si>
  <si>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</si>
  <si>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</si>
  <si>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</si>
  <si>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</si>
  <si>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</si>
  <si>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</si>
  <si>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</si>
  <si>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</si>
  <si>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</si>
  <si>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</si>
  <si>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</si>
  <si>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</si>
  <si>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</si>
  <si>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</si>
  <si>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</si>
  <si>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</si>
  <si>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</si>
  <si>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</si>
  <si>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</si>
  <si>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</si>
  <si>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</si>
  <si>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</si>
  <si>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</si>
  <si>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</si>
  <si>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</si>
  <si>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</si>
  <si>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</si>
  <si>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</si>
  <si>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</si>
  <si>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</si>
  <si>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16</t>
  </si>
  <si>
    <t>[Рабочие], [не выбрано], [Водитель],</t>
  </si>
  <si>
    <t>17</t>
  </si>
  <si>
    <t>[Служащие], [не выбрано], [Учитель (внеурочная деятельность)],</t>
  </si>
  <si>
    <t>19</t>
  </si>
  <si>
    <t>[Педагогический персонал], [не выбрано], [Советник директора по воспитанию и взаимодействию с детскими общественными объединениями],</t>
  </si>
  <si>
    <t>21</t>
  </si>
  <si>
    <t>Итого:</t>
  </si>
  <si>
    <t>субсидии на выполнение государственного (муниципального) задания</t>
  </si>
  <si>
    <t>[Руководители], [не выбрано], [Директор], [АУП]</t>
  </si>
  <si>
    <t>[Руководители], [не выбрано], [Заместитель директора по УВР],</t>
  </si>
  <si>
    <t>[Руководители], [не выбрано], [Заместитель директора по ВР],</t>
  </si>
  <si>
    <t>[Педагогический персонал], [не выбрано], [старший вожатый],</t>
  </si>
  <si>
    <t>[Педагогический персонал], [не выбрано], [преподаватель-организатор ОБЖ],</t>
  </si>
  <si>
    <t>[Педагогический персонал], [не выбрано], [Учитель],</t>
  </si>
  <si>
    <t>[Педагогический персонал], [не выбрано], [Педагог-психолог],</t>
  </si>
  <si>
    <t>[Педагогический персонал], [не выбрано], [Педагог-библиотекарь],</t>
  </si>
  <si>
    <t>[Служащие], [не выбрано], [лаборант],</t>
  </si>
  <si>
    <t>[Служащие], [не выбрано], [Завхоз],</t>
  </si>
  <si>
    <t>12</t>
  </si>
  <si>
    <t>[Рабочие], [не выбрано], [Уборщик служебных помещений],</t>
  </si>
  <si>
    <t>13</t>
  </si>
  <si>
    <t>[Рабочие], [не выбрано], [Дворник],</t>
  </si>
  <si>
    <t>14</t>
  </si>
  <si>
    <t>[Рабочие], [не выбрано], [Рабочий по ремонту здания],</t>
  </si>
  <si>
    <t>15</t>
  </si>
  <si>
    <t>[Рабочие], [не выбрано], [Сторож],</t>
  </si>
  <si>
    <t>18</t>
  </si>
  <si>
    <t>[Педагогический персонал], [не выбрано], [ПДО],</t>
  </si>
  <si>
    <t>20</t>
  </si>
  <si>
    <t>[Педагогический персонал], [не выбрано], [Социальный педагог],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</si>
  <si>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</si>
  <si>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</si>
  <si>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</si>
  <si>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</si>
  <si>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</si>
  <si>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</si>
  <si>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</si>
  <si>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</si>
  <si>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</si>
  <si>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</si>
  <si>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</t>
  </si>
  <si>
    <t>[Найм жилого помещения в период командирования]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</si>
  <si>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</si>
  <si>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</si>
  <si>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</si>
  <si>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</si>
  <si>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</si>
  <si>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</si>
  <si>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</si>
  <si>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</si>
  <si>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</si>
  <si>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[КЦ],</t>
  </si>
  <si>
    <t>[Обязательное социальное страхование от несчастных случаев на производстве и проф. заболеваний], [КЦ],</t>
  </si>
  <si>
    <t>[Страховые взносы на обязательное пенсионное страхование],</t>
  </si>
  <si>
    <t>[Обязательное социальное страхование от несчастных случаев на производстве и проф. заболеваний],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</si>
  <si>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</si>
  <si>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</si>
  <si>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</si>
  <si>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</si>
  <si>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</si>
  <si>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</si>
  <si>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</si>
  <si>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</si>
  <si>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</si>
  <si>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</si>
  <si>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</si>
  <si>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</si>
  <si>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</si>
  <si>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</si>
  <si>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27</t>
  </si>
  <si>
    <t>[Расходы на закупки товаров, работ, услуг] [связь] [221] [Реализация НОО [СУБЪЕКТ РФ]]</t>
  </si>
  <si>
    <t>2023</t>
  </si>
  <si>
    <t>Итого по карточке:</t>
  </si>
  <si>
    <t>Всего:</t>
  </si>
  <si>
    <t>6. Расчеты (обоснования) расходов на закупки товаров, работ, услуг (223)</t>
  </si>
  <si>
    <t>24</t>
  </si>
  <si>
    <t>[Расходы на закупки товаров, работ, услуг] [вода] [223] [Реализация НОО [МУНИЦИПАЛИТЕТ]]</t>
  </si>
  <si>
    <t>30</t>
  </si>
  <si>
    <t>[Расходы на закупки товаров, работ, услуг] [ТКО] [223] [Реализация НОО [МУНИЦИПАЛИТЕТ]]</t>
  </si>
  <si>
    <t>44</t>
  </si>
  <si>
    <t>[Расходы на закупки товаров, работ, услуг] [ЖБО] [223] [Реализация НОО [МУНИЦИПАЛИТЕТ]]</t>
  </si>
  <si>
    <t>6. Расчеты (обоснования) расходов на закупки товаров, работ, услуг (225)</t>
  </si>
  <si>
    <t>25</t>
  </si>
  <si>
    <t>[Расходы на закупки товаров, работ, услуг] [ТО пож. сигнал] [225] [Реализация НОО [МУНИЦИПАЛИТЕТ]]</t>
  </si>
  <si>
    <t>26</t>
  </si>
  <si>
    <t>[Расходы на закупки товаров, работ, услуг] [ТО видеонабл] [225] [Реализация НОО [МУНИЦИПАЛИТЕТ]]</t>
  </si>
  <si>
    <t>28</t>
  </si>
  <si>
    <t>[Расходы на закупки товаров, работ, услуг] [ТО тревожных сооб. на ПЦН Росгвардии] [225] [Реализация НОО [МУНИЦИПАЛИТЕТ]]</t>
  </si>
  <si>
    <t>29</t>
  </si>
  <si>
    <t>[Расходы на закупки товаров, работ, услуг] [ТО речевого оповещения] [225] [Реализация НОО [МУНИЦИПАЛИТЕТ]]</t>
  </si>
  <si>
    <t>33</t>
  </si>
  <si>
    <t>[Расходы на закупки товаров, работ, услуг] [клещ. обр.] [225] [Реализация НОО [МУНИЦИПАЛИТЕТ]]</t>
  </si>
  <si>
    <t>38</t>
  </si>
  <si>
    <t>[Расходы на закупки товаров, работ, услуг] [дератизация] [225] [Реализация НОО [МУНИЦИПАЛИТЕТ]]</t>
  </si>
  <si>
    <t>39</t>
  </si>
  <si>
    <t>[Расходы на закупки товаров, работ, услуг] [заправка и ремонт картриджей] [225] [Реализация НОО [СУБЪЕКТ РФ]]</t>
  </si>
  <si>
    <t>61</t>
  </si>
  <si>
    <t>[Расходы на закупки товаров, работ, услуг] [Заправка картриджа] [225] [Реализация НОО [СУБЪЕКТ РФ]]</t>
  </si>
  <si>
    <t>75</t>
  </si>
  <si>
    <t>[Расходы на закупки товаров, работ, услуг] [гидрав. испытания] [225] [Реализация НОО [МУНИЦИПАЛИТЕТ]]</t>
  </si>
  <si>
    <t>76</t>
  </si>
  <si>
    <t>[Расходы на закупки товаров, работ, услуг] [испытание пож. сигн. и сист. оповещения] [225] [Реализация НОО [МУНИЦИПАЛИТЕТ]]</t>
  </si>
  <si>
    <t>77</t>
  </si>
  <si>
    <t>[Расходы на закупки товаров, работ, услуг] [проверка то дымоходов и испытание пожар. лесниц] [225] [Реализация НОО [МУНИЦИПАЛИТЕТ]]</t>
  </si>
  <si>
    <t>6. Расчеты (обоснования) расходов на закупки товаров, работ, услуг (226)</t>
  </si>
  <si>
    <t>32</t>
  </si>
  <si>
    <t>[Расходы на закупки товаров, работ, услуг] [охрана] [226] [Реализация НОО [МУНИЦИПАЛИТЕТ]]</t>
  </si>
  <si>
    <t>34</t>
  </si>
  <si>
    <t>[Расходы на закупки товаров, работ, услуг] [бух.усл.] [226] [Реализация НОО [СУБЪЕКТ РФ]]</t>
  </si>
  <si>
    <t>45</t>
  </si>
  <si>
    <t>[Расходы на закупки товаров, работ, услуг] [ЭЛ.Школа] [226] [Реализация НОО [СУБЪЕКТ РФ]]</t>
  </si>
  <si>
    <t>52</t>
  </si>
  <si>
    <t>[Расходы на закупки товаров, работ, услуг] [бух.усл] [226] [Реализация НОО [СУБЪЕКТ РФ]]</t>
  </si>
  <si>
    <t>56</t>
  </si>
  <si>
    <t>[Расходы на закупки товаров, работ, услуг] [Обучение Скитецкой Е.В.] [226] [Реализация НОО [СУБЪЕКТ РФ]]</t>
  </si>
  <si>
    <t>60</t>
  </si>
  <si>
    <t>64</t>
  </si>
  <si>
    <t>[Расходы на закупки товаров, работ, услуг] [мед. осмотр работ.   92] [226] [Реализация НОО [СУБЪЕКТ РФ]]</t>
  </si>
  <si>
    <t>65</t>
  </si>
  <si>
    <t>[Расходы на закупки товаров, работ, услуг] [мед. осмотр работ.     00] [226] [Реализация НОО [МУНИЦИПАЛИТЕТ]]</t>
  </si>
  <si>
    <t>68</t>
  </si>
  <si>
    <t>[Расходы на закупки товаров, работ, услуг] [обучение ГИА] [226] [Реализация НОО [СУБЪЕКТ РФ]]</t>
  </si>
  <si>
    <t>69</t>
  </si>
  <si>
    <t>[Расходы на закупки товаров, работ, услуг] [разработка прог. энергосбережения] [226] [Реализация НОО [МУНИЦИПАЛИТЕТ]]</t>
  </si>
  <si>
    <t>81</t>
  </si>
  <si>
    <t>[Расходы на закупки товаров, работ, услуг] [подг. энергет.безоп-ти] [226] [Реализация НОО [МУНИЦИПАЛИТЕТ]]</t>
  </si>
  <si>
    <t>82</t>
  </si>
  <si>
    <t>[Расходы на закупки товаров, работ, услуг] [подг. теплов.безоп-ти] [226] [Реализация НОО [МУНИЦИПАЛИТЕТ]]</t>
  </si>
  <si>
    <t>6. Расчеты (обоснования) расходов на закупки товаров, работ, услуг (310)</t>
  </si>
  <si>
    <t>[Расходы на закупки товаров, работ, услуг] [биб.фонд] [310] [Реализация НОО [СУБЪЕКТ РФ]]</t>
  </si>
  <si>
    <t>59</t>
  </si>
  <si>
    <t>[Расходы на закупки товаров, работ, услуг] [биб. фонд] [310] [Реализация НОО [СУБЪЕКТ РФ]]</t>
  </si>
  <si>
    <t>72</t>
  </si>
  <si>
    <t>[Расходы на закупки товаров, работ, услуг] [логотип по точке роста] [310] [Реализация НОО [МУНИЦИПАЛИТЕТ]]</t>
  </si>
  <si>
    <t>6. Расчеты (обоснования) расходов на закупки товаров, работ, услуг (346)</t>
  </si>
  <si>
    <t>40</t>
  </si>
  <si>
    <t>[Расходы на закупки товаров, работ, услуг] [канц.товары] [346] [Реализация НОО [СУБЪЕКТ РФ]]</t>
  </si>
  <si>
    <t>41</t>
  </si>
  <si>
    <t>[Расходы на закупки товаров, работ, услуг] [хоз.товары] [346] [Реализация НОО [СУБЪЕКТ РФ]]</t>
  </si>
  <si>
    <t>6. Расчеты (обоснования) расходов на закупки товаров, работ, услуг (349)</t>
  </si>
  <si>
    <t>71</t>
  </si>
  <si>
    <t>[Расходы на закупки товаров, работ, услуг] [аттестаты] [349] [Реализация НОО [СУБЪЕКТ РФ]]</t>
  </si>
  <si>
    <t>46</t>
  </si>
  <si>
    <t>[Расходы на закупки товаров, работ, услуг] [КТ глонасс] [221]</t>
  </si>
  <si>
    <t>47</t>
  </si>
  <si>
    <t>[Расходы на закупки товаров, работ, услуг] [телем. усл.] [221]</t>
  </si>
  <si>
    <t>49</t>
  </si>
  <si>
    <t>[Расходы на закупки товаров, работ, услуг] [глонасс] [221]</t>
  </si>
  <si>
    <t>[Расходы на закупки товаров, работ, услуг] [ремонт системы видеонабл.] [225]</t>
  </si>
  <si>
    <t>50</t>
  </si>
  <si>
    <t>[Расходы на закупки товаров, работ, услуг] [ТО автобуса] [225]</t>
  </si>
  <si>
    <t>57</t>
  </si>
  <si>
    <t>[Расходы на закупки товаров, работ, услуг] [ремонт автобуса] [225]</t>
  </si>
  <si>
    <t>70</t>
  </si>
  <si>
    <t>[Расходы на закупки товаров, работ, услуг] [ТО ТС] [225]</t>
  </si>
  <si>
    <t>73</t>
  </si>
  <si>
    <t>[Расходы на закупки товаров, работ, услуг] [текущий ремонт кабинета физики] [225]</t>
  </si>
  <si>
    <t>74</t>
  </si>
  <si>
    <t>[Расходы на закупки товаров, работ, услуг] [текущий ремонт кабинета химии и биологии] [225]</t>
  </si>
  <si>
    <t>90</t>
  </si>
  <si>
    <t>[Расходы на закупки товаров, работ, услуг] [ремонт пожарной сигн.] [225]</t>
  </si>
  <si>
    <t>97</t>
  </si>
  <si>
    <t>[Расходы на закупки товаров, работ, услуг] [остаток на 226 (90731) питание 1-4кл] [226]</t>
  </si>
  <si>
    <t>35</t>
  </si>
  <si>
    <t>[Расходы на закупки товаров, работ, услуг] [питание 1-4 кл.] [226]</t>
  </si>
  <si>
    <t>36</t>
  </si>
  <si>
    <t>[Расходы на закупки товаров, работ, услуг] [гор.питание 5-11кл] [226]</t>
  </si>
  <si>
    <t>37</t>
  </si>
  <si>
    <t>[Расходы на закупки товаров, работ, услуг] [мед.осмотр водителя] [226]</t>
  </si>
  <si>
    <t>48</t>
  </si>
  <si>
    <t>[Расходы на закупки товаров, работ, услуг] [КТ питание 5-11кл] [226]</t>
  </si>
  <si>
    <t>58</t>
  </si>
  <si>
    <t>[Расходы на закупки товаров, работ, услуг] [лагерь] [226]</t>
  </si>
  <si>
    <t>79</t>
  </si>
  <si>
    <t>[Расходы на закупки товаров, работ, услуг] [остаток на 226 (90745)одноразовое горячее питание детей участников СВО] [226]</t>
  </si>
  <si>
    <t>80</t>
  </si>
  <si>
    <t>[Расходы на закупки товаров, работ, услуг] [Остаток на 226 (90744) одноразовое горячее питание детей из многодетных семей] [226]</t>
  </si>
  <si>
    <t>83</t>
  </si>
  <si>
    <t>[Расходы на закупки товаров, работ, услуг] [обор. для речевого оповещ.] [226]</t>
  </si>
  <si>
    <t>84</t>
  </si>
  <si>
    <t>[Расходы на закупки товаров, работ, услуг] [орг. гор. пит. с 1-4 кл] [226]</t>
  </si>
  <si>
    <t>85</t>
  </si>
  <si>
    <t>[Расходы на закупки товаров, работ, услуг] [орг. гор. пит. с 5-11 кл] [226]</t>
  </si>
  <si>
    <t>86</t>
  </si>
  <si>
    <t>[Расходы на закупки товаров, работ, услуг] [орг. гор. пит. с 5-11 кл  СВО] [226]</t>
  </si>
  <si>
    <t>87</t>
  </si>
  <si>
    <t>[Расходы на закупки товаров, работ, услуг] [орг. гор. пит. с 5-11 кл многодетные] [226]</t>
  </si>
  <si>
    <t>88</t>
  </si>
  <si>
    <t>6. Расчеты (обоснования) расходов на закупки товаров, работ, услуг (227)</t>
  </si>
  <si>
    <t>67</t>
  </si>
  <si>
    <t>[Расходы на закупки товаров, работ, услуг] [ОСАГО] [227]</t>
  </si>
  <si>
    <t>78</t>
  </si>
  <si>
    <t>89</t>
  </si>
  <si>
    <t>[Расходы на закупки товаров, работ, услуг] [страх.гр. ответ.] [227]</t>
  </si>
  <si>
    <t>[Расходы на закупки товаров, работ, услуг] [остаток на 310 (90727) точка роста] [310]</t>
  </si>
  <si>
    <t>53</t>
  </si>
  <si>
    <t>[Расходы на закупки товаров, работ, услуг] [мебель в каб. Химии] [310]</t>
  </si>
  <si>
    <t>54</t>
  </si>
  <si>
    <t>[Расходы на закупки товаров, работ, услуг] [мебель в каб. физики] [310]</t>
  </si>
  <si>
    <t>55</t>
  </si>
  <si>
    <t>[Расходы на закупки товаров, работ, услуг] [мебель в каб. биологии] [310]</t>
  </si>
  <si>
    <t>6. Расчеты (обоснования) расходов на закупки товаров, работ, услуг (341)</t>
  </si>
  <si>
    <t>93</t>
  </si>
  <si>
    <t>[Расходы на закупки товаров, работ, услуг] [запасные части, аптечка, масло и тосол] [341]</t>
  </si>
  <si>
    <t>6. Расчеты (обоснования) расходов на закупки товаров, работ, услуг (342)</t>
  </si>
  <si>
    <t>91</t>
  </si>
  <si>
    <t>[Расходы на закупки товаров, работ, услуг] [вода бут.] [342]</t>
  </si>
  <si>
    <t>6. Расчеты (обоснования) расходов на закупки товаров, работ, услуг (343)</t>
  </si>
  <si>
    <t>42</t>
  </si>
  <si>
    <t>[Расходы на закупки товаров, работ, услуг] [ГСМ] [343]</t>
  </si>
  <si>
    <t>62</t>
  </si>
  <si>
    <t>63</t>
  </si>
  <si>
    <t>[Расходы на закупки товаров, работ, услуг] [масло, тосол] [343]</t>
  </si>
  <si>
    <t>95</t>
  </si>
  <si>
    <t>[Расходы на закупки товаров, работ, услуг] [запасные части, аптечка, масло и тосол] [343]</t>
  </si>
  <si>
    <t>96</t>
  </si>
  <si>
    <t>[Расходы на закупки товаров, работ, услуг] [запчасти] [346]</t>
  </si>
  <si>
    <t>[Расходы на закупки товаров, работ, услуг] [масло, тосол] [346]</t>
  </si>
  <si>
    <t>94</t>
  </si>
  <si>
    <t>[Расходы на закупки товаров, работ, услуг] [запасные части, аптечка, масло и тосол] [346]</t>
  </si>
  <si>
    <t>приносящая доход деятельность (собственные доходы учреждения)</t>
  </si>
  <si>
    <t>22</t>
  </si>
  <si>
    <t>[Расходы на закупки товаров, работ, услуг] [остаток 223 (88) 247] [223]</t>
  </si>
  <si>
    <t>[Расходы на закупки товаров, работ, услуг] [остаток на 223 (00)247] [223] [Реализация НОО [МУНИЦИПАЛИТЕТ]]</t>
  </si>
  <si>
    <t>23</t>
  </si>
  <si>
    <t>[Расходы на закупки товаров, работ, услуг] [свет] [223] [Реализация НОО [МУНИЦИПАЛИТЕТ]]</t>
  </si>
  <si>
    <t>31</t>
  </si>
  <si>
    <t>[Расходы на закупки товаров, работ, услуг] [тепло] [223] [Реализация НОО [МУНИЦИПАЛИТЕТ]]</t>
  </si>
  <si>
    <t>51</t>
  </si>
  <si>
    <t>92</t>
  </si>
  <si>
    <t>43</t>
  </si>
  <si>
    <t>[Расходы на закупки товаров, работ, услуг] [КТ свет, тепло] [223]</t>
  </si>
  <si>
    <t>[Расходы на закупки товаров, работ, услуг] [2025г] [225] [Реализация НОО [МУНИЦИПАЛИТЕТ]]</t>
  </si>
  <si>
    <t>[Расходы на закупки товаров, работ, услуг] [2025г] [310] [Реализация НОО [СУБЪЕКТ РФ]]</t>
  </si>
  <si>
    <t>[Расходы на закупки товаров, работ, услуг] [2025г] [226]</t>
  </si>
  <si>
    <t>[Расходы на закупки товаров, работ, услуг] [2025г] [343]</t>
  </si>
  <si>
    <t>[Расходы на закупки товаров, работ, услуг] [2025г] [223]</t>
  </si>
  <si>
    <t>[Расходы на закупки товаров, работ, услуг] [2025г] [223] [Реализация НОО [МУНИЦИПАЛИТЕТ]]</t>
  </si>
  <si>
    <t>11</t>
  </si>
  <si>
    <t>[Расходы на закупки товаров, работ, услуг] [2026г] [225] [Реализация НОО [МУНИЦИПАЛИТЕТ]]</t>
  </si>
  <si>
    <t>[Расходы на закупки товаров, работ, услуг] [2026г] [310] [Реализация НОО [СУБЪЕКТ РФ]]</t>
  </si>
  <si>
    <t>[Расходы на закупки товаров, работ, услуг] [2026г] [226]</t>
  </si>
  <si>
    <t>[Расходы на закупки товаров, работ, услуг] [2026г] [223]</t>
  </si>
  <si>
    <t>[Расходы на закупки товаров, работ, услуг] [2026г] [223] [Реализация НОО [МУНИЦИПАЛИТЕТ]]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</si>
  <si>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</si>
  <si>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</si>
  <si>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</si>
  <si>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</si>
  <si>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</si>
  <si>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</si>
  <si>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</si>
  <si>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</si>
  <si>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</si>
  <si>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</si>
  <si>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</si>
  <si>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</si>
  <si>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</si>
  <si>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2.2. Расчет доходов от оказания услуг (выполнения работ) в рамках установленного государственного задания</t>
  </si>
  <si>
    <t>ПДО</t>
  </si>
  <si>
    <t>223</t>
  </si>
  <si>
    <t>00</t>
  </si>
  <si>
    <t>00+223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</si>
  <si>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</si>
  <si>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</si>
  <si>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</si>
  <si>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</si>
  <si>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</si>
  <si>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</si>
  <si>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90716</t>
  </si>
  <si>
    <t>90728</t>
  </si>
  <si>
    <t>90731</t>
  </si>
  <si>
    <t>90732</t>
  </si>
  <si>
    <t>90727   102</t>
  </si>
  <si>
    <t>90727    301</t>
  </si>
  <si>
    <t>90738</t>
  </si>
  <si>
    <t>90708</t>
  </si>
  <si>
    <t>90704</t>
  </si>
  <si>
    <t>90705</t>
  </si>
  <si>
    <t>90745 - одноразовое горячее питание детей участников СВО</t>
  </si>
  <si>
    <t>90745</t>
  </si>
  <si>
    <t>90744 - одноразовое горячее питание детей из многодетных семей</t>
  </si>
  <si>
    <t>90744</t>
  </si>
  <si>
    <t>24-50500-00000-00000</t>
  </si>
  <si>
    <t>90706</t>
  </si>
  <si>
    <t>90726</t>
  </si>
  <si>
    <t>90709</t>
  </si>
  <si>
    <t>90725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</si>
  <si>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</si>
  <si>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</si>
  <si>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</si>
  <si>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</si>
  <si>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</si>
  <si>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</si>
  <si>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</si>
  <si>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</si>
  <si>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</si>
  <si>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11.12.2024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</si>
  <si>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</si>
  <si>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</si>
  <si>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</si>
  <si>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</si>
  <si>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</si>
  <si>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</si>
  <si>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</si>
  <si>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</si>
  <si>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</si>
  <si>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</si>
  <si>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</si>
  <si>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</si>
  <si>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211</t>
  </si>
  <si>
    <t>Реализация НОО [СУБЪЕКТ РФ]</t>
  </si>
  <si>
    <t>Заработная плата педагогических работников (КВР 111)</t>
  </si>
  <si>
    <t>План 2024</t>
  </si>
  <si>
    <t>(комментарий не заполнен)</t>
  </si>
  <si>
    <t>План 2025</t>
  </si>
  <si>
    <t>План 2026</t>
  </si>
  <si>
    <t>Заработная плата АУП (КВР 111)</t>
  </si>
  <si>
    <t>Заработная плата АХП (КВР 111)</t>
  </si>
  <si>
    <t>Реализация НОО [МУНИЦИПАЛИТЕТ]</t>
  </si>
  <si>
    <t>213</t>
  </si>
  <si>
    <t>Начисления на выплаты по оплате труда (КВР 119)</t>
  </si>
  <si>
    <t>Начисления на оплату труда АУП (КВР 119)</t>
  </si>
  <si>
    <t>Начисления на оплату труда АХП (КВР 119)</t>
  </si>
  <si>
    <t>221</t>
  </si>
  <si>
    <t>Услуги связи (КВР 244)</t>
  </si>
  <si>
    <t>Коммунальные услуги (КВР 244)</t>
  </si>
  <si>
    <t>Коммунальные услуги (КВР 247)</t>
  </si>
  <si>
    <t>225</t>
  </si>
  <si>
    <t>Работы, услуги по содержанию имущества (КВР 244)</t>
  </si>
  <si>
    <t>226</t>
  </si>
  <si>
    <t>Прочие работы, услуги (КВР 244)</t>
  </si>
  <si>
    <t>Субсидии на иные цели</t>
  </si>
  <si>
    <t>90732-0702.02 1 00R3030.612</t>
  </si>
  <si>
    <t>Заработная плата педагогических работников (КВР 111) ЦС</t>
  </si>
  <si>
    <t>90728-0702.02 1 0000600.612</t>
  </si>
  <si>
    <t>Начисления на выплаты по оплате труда (КВР 119) ЦС</t>
  </si>
  <si>
    <t>90706-0702.09 2 0000600.612</t>
  </si>
  <si>
    <t>Работы и услуги по содержанию имущества (КВР 244) ЦС</t>
  </si>
  <si>
    <t>24-53040-00000-00000-0702.02 1 00L3040.612</t>
  </si>
  <si>
    <t>Прочие работы, услуги (КВР 244) ЦС</t>
  </si>
  <si>
    <t>90744-0702.02 1 00S5250.612</t>
  </si>
  <si>
    <t>90745-0702.02 1 00S5260.612</t>
  </si>
  <si>
    <t>227</t>
  </si>
  <si>
    <t>Страхование (КВР 244) ЦС</t>
  </si>
  <si>
    <t>341</t>
  </si>
  <si>
    <t>Увеличение стоимости лекарственных препаратов и материалов (КВР 244) ЦС</t>
  </si>
  <si>
    <t>Увеличение стоимости горюче-смазочных материалов (КВР 244) ЦС</t>
  </si>
  <si>
    <t>Увеличение стоимости прочих оборотных запасов (КВР 244) ЦС</t>
  </si>
  <si>
    <t>Приносящая доход деятельность</t>
  </si>
  <si>
    <t>ПД (1)-0000.00  00 00000.000</t>
  </si>
  <si>
    <t>Коммунальные услуги (КВР 247) ПД</t>
  </si>
  <si>
    <t>Обязательное медицинское страхование</t>
  </si>
  <si>
    <t>Изменения отсутствуют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</si>
</sst>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2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/>
      <c r="B3" s="10"/>
      <c r="C3" s="10"/>
      <c r="D3" s="10"/>
      <c r="E3" s="0"/>
      <c r="F3" s="0"/>
      <c r="G3" s="0"/>
      <c r="H3" s="0"/>
      <c r="I3" s="0"/>
      <c r="J3" s="0"/>
      <c r="K3" s="10" t="s">
        <v>2</v>
      </c>
      <c r="L3" s="10"/>
      <c r="M3" s="10"/>
    </row>
    <row r="4" ht="15" customHeight="1">
      <c r="A4" s="6" t="s">
        <v>3</v>
      </c>
      <c r="B4" s="6"/>
      <c r="C4" s="6"/>
      <c r="D4" s="6"/>
      <c r="E4" s="0"/>
      <c r="F4" s="0"/>
      <c r="G4" s="0"/>
      <c r="H4" s="0"/>
      <c r="I4" s="0"/>
      <c r="J4" s="0"/>
      <c r="K4" s="6" t="s">
        <v>3</v>
      </c>
      <c r="L4" s="6"/>
      <c r="M4" s="6"/>
    </row>
    <row r="5" ht="30" customHeight="1">
      <c r="A5" s="10"/>
      <c r="B5" s="10" t="s">
        <v>4</v>
      </c>
      <c r="C5" s="10"/>
      <c r="D5" s="10"/>
      <c r="E5" s="0"/>
      <c r="F5" s="0"/>
      <c r="G5" s="0"/>
      <c r="H5" s="0"/>
      <c r="I5" s="0"/>
      <c r="J5" s="0"/>
      <c r="K5" s="10" t="s">
        <v>5</v>
      </c>
      <c r="L5" s="10"/>
      <c r="M5" s="10"/>
    </row>
    <row r="6" ht="15" customHeight="1">
      <c r="A6" s="6" t="s">
        <v>6</v>
      </c>
      <c r="B6" s="6" t="s">
        <v>7</v>
      </c>
      <c r="C6" s="6"/>
      <c r="D6" s="6"/>
      <c r="E6" s="0"/>
      <c r="F6" s="0"/>
      <c r="G6" s="0"/>
      <c r="H6" s="0"/>
      <c r="I6" s="0"/>
      <c r="J6" s="0"/>
      <c r="K6" s="6" t="s">
        <v>8</v>
      </c>
      <c r="L6" s="6"/>
      <c r="M6" s="6"/>
    </row>
    <row r="7" ht="30" customHeight="1">
      <c r="A7" s="3" t="s">
        <v>9</v>
      </c>
      <c r="B7" s="3"/>
      <c r="C7" s="3"/>
      <c r="D7" s="3"/>
      <c r="E7" s="0"/>
      <c r="F7" s="0"/>
      <c r="G7" s="0"/>
      <c r="H7" s="0"/>
      <c r="I7" s="0"/>
      <c r="J7" s="0"/>
      <c r="K7" s="10"/>
      <c r="L7" s="10" t="s">
        <v>10</v>
      </c>
      <c r="M7" s="10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0"/>
      <c r="K8" s="6" t="s">
        <v>6</v>
      </c>
      <c r="L8" s="6" t="s">
        <v>7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9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3" t="s">
        <v>11</v>
      </c>
      <c r="L10" s="3"/>
      <c r="M10" s="3"/>
    </row>
    <row r="11" ht="20" customHeight="1">
</row>
    <row r="12" ht="30" customHeight="1">
      <c r="A12" s="1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14</v>
      </c>
      <c r="H14" s="1"/>
      <c r="I14" s="1"/>
      <c r="J14" s="0"/>
      <c r="K14" s="0"/>
      <c r="L14" s="0"/>
      <c r="M14" s="7" t="s">
        <v>15</v>
      </c>
    </row>
    <row r="15" ht="30" customHeight="1">
      <c r="A15" s="0"/>
      <c r="B15" s="0"/>
      <c r="C15" s="0"/>
      <c r="D15" s="0"/>
      <c r="E15" s="0"/>
      <c r="F15" s="0"/>
      <c r="G15" s="3" t="s">
        <v>16</v>
      </c>
      <c r="H15" s="3"/>
      <c r="I15" s="3"/>
      <c r="J15" s="0"/>
      <c r="K15" s="0"/>
      <c r="L15" s="4" t="s">
        <v>17</v>
      </c>
      <c r="M15" s="7" t="s">
        <v>18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19</v>
      </c>
      <c r="M16" s="7" t="s">
        <v>20</v>
      </c>
    </row>
    <row r="17" ht="30" customHeight="1">
      <c r="A17" s="5" t="s">
        <v>21</v>
      </c>
      <c r="B17" s="5"/>
      <c r="C17" s="5"/>
      <c r="D17" s="5" t="s">
        <v>22</v>
      </c>
      <c r="E17" s="5"/>
      <c r="F17" s="5"/>
      <c r="G17" s="5"/>
      <c r="H17" s="5"/>
      <c r="I17" s="5"/>
      <c r="J17" s="5"/>
      <c r="K17" s="5"/>
      <c r="L17" s="4" t="s">
        <v>23</v>
      </c>
      <c r="M17" s="7" t="s">
        <v>24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4" t="s">
        <v>19</v>
      </c>
      <c r="M18" s="7" t="s">
        <v>25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26</v>
      </c>
      <c r="M19" s="7" t="s">
        <v>27</v>
      </c>
    </row>
    <row r="20" ht="30" customHeight="1">
      <c r="A20" s="5" t="s">
        <v>28</v>
      </c>
      <c r="B20" s="5"/>
      <c r="C20" s="5"/>
      <c r="D20" s="5" t="s">
        <v>29</v>
      </c>
      <c r="E20" s="5"/>
      <c r="F20" s="5"/>
      <c r="G20" s="5"/>
      <c r="H20" s="5"/>
      <c r="I20" s="5"/>
      <c r="J20" s="5"/>
      <c r="K20" s="5"/>
      <c r="L20" s="4" t="s">
        <v>30</v>
      </c>
      <c r="M20" s="7" t="s">
        <v>31</v>
      </c>
    </row>
    <row r="21" ht="30" customHeight="1">
      <c r="A21" s="5" t="s">
        <v>32</v>
      </c>
      <c r="B21" s="5"/>
      <c r="C21" s="5"/>
      <c r="D21" s="5" t="s">
        <v>33</v>
      </c>
      <c r="E21" s="5"/>
      <c r="F21" s="5"/>
      <c r="G21" s="5"/>
      <c r="H21" s="5"/>
      <c r="I21" s="5"/>
      <c r="J21" s="5"/>
      <c r="K21" s="5"/>
      <c r="L21" s="4" t="s">
        <v>34</v>
      </c>
      <c r="M21" s="7" t="s">
        <v>35</v>
      </c>
    </row>
    <row r="22" ht="15" customHeight="1">
</row>
    <row r="23" ht="20" customHeight="1">
      <c r="A23" s="0"/>
      <c r="B23" s="17" t="s">
        <v>36</v>
      </c>
      <c r="C23" s="17"/>
      <c r="D23" s="17"/>
      <c r="E23" s="17"/>
      <c r="F23" s="17"/>
      <c r="G23" s="17"/>
      <c r="H23" s="0"/>
      <c r="I23" s="17" t="s">
        <v>36</v>
      </c>
      <c r="J23" s="17"/>
      <c r="K23" s="17"/>
      <c r="L23" s="17"/>
      <c r="M23" s="17"/>
    </row>
    <row r="24" ht="20" customHeight="1">
      <c r="A24" s="0"/>
      <c r="B24" s="18" t="s">
        <v>37</v>
      </c>
      <c r="C24" s="18"/>
      <c r="D24" s="18"/>
      <c r="E24" s="18"/>
      <c r="F24" s="18"/>
      <c r="G24" s="18"/>
      <c r="H24" s="0"/>
      <c r="I24" s="18" t="s">
        <v>38</v>
      </c>
      <c r="J24" s="18"/>
      <c r="K24" s="18"/>
      <c r="L24" s="18"/>
      <c r="M24" s="18"/>
    </row>
    <row r="25" ht="20" customHeight="1">
      <c r="A25" s="0"/>
      <c r="B25" s="18" t="s">
        <v>39</v>
      </c>
      <c r="C25" s="18"/>
      <c r="D25" s="18"/>
      <c r="E25" s="18"/>
      <c r="F25" s="18"/>
      <c r="G25" s="18"/>
      <c r="H25" s="0"/>
      <c r="I25" s="18" t="s">
        <v>40</v>
      </c>
      <c r="J25" s="18"/>
      <c r="K25" s="18"/>
      <c r="L25" s="18"/>
      <c r="M25" s="18"/>
    </row>
    <row r="26" ht="20" customHeight="1">
      <c r="A26" s="0"/>
      <c r="B26" s="18" t="s">
        <v>41</v>
      </c>
      <c r="C26" s="18"/>
      <c r="D26" s="18"/>
      <c r="E26" s="18"/>
      <c r="F26" s="18"/>
      <c r="G26" s="18"/>
      <c r="H26" s="0"/>
      <c r="I26" s="18" t="s">
        <v>42</v>
      </c>
      <c r="J26" s="18"/>
      <c r="K26" s="18"/>
      <c r="L26" s="18"/>
      <c r="M26" s="18"/>
    </row>
    <row r="27" ht="20" customHeight="1">
      <c r="A27" s="0"/>
      <c r="B27" s="18" t="s">
        <v>43</v>
      </c>
      <c r="C27" s="18"/>
      <c r="D27" s="18"/>
      <c r="E27" s="18"/>
      <c r="F27" s="18"/>
      <c r="G27" s="18"/>
      <c r="H27" s="0"/>
      <c r="I27" s="18" t="s">
        <v>44</v>
      </c>
      <c r="J27" s="18"/>
      <c r="K27" s="18"/>
      <c r="L27" s="18"/>
      <c r="M27" s="18"/>
    </row>
    <row r="28" ht="20" customHeight="1">
      <c r="A28" s="0"/>
      <c r="B28" s="18" t="s">
        <v>45</v>
      </c>
      <c r="C28" s="18"/>
      <c r="D28" s="18"/>
      <c r="E28" s="18"/>
      <c r="F28" s="18"/>
      <c r="G28" s="18"/>
      <c r="H28" s="0"/>
      <c r="I28" s="18" t="s">
        <v>45</v>
      </c>
      <c r="J28" s="18"/>
      <c r="K28" s="18"/>
      <c r="L28" s="18"/>
      <c r="M28" s="18"/>
    </row>
    <row r="29" ht="20" customHeight="1">
      <c r="A29" s="0"/>
      <c r="B29" s="19"/>
      <c r="C29" s="19"/>
      <c r="D29" s="19"/>
      <c r="E29" s="19"/>
      <c r="F29" s="19"/>
      <c r="G29" s="19"/>
      <c r="H29" s="0"/>
      <c r="I29" s="19"/>
      <c r="J29" s="19"/>
      <c r="K29" s="19"/>
      <c r="L29" s="19"/>
      <c r="M29" s="19"/>
    </row>
  </sheetData>
  <sheetProtection password="A993" sheet="1" objects="1" scenarios="1"/>
  <mergeCells>
    <mergeCell ref="A2:D2"/>
    <mergeCell ref="K2:M2"/>
    <mergeCell ref="A3:D3"/>
    <mergeCell ref="K3:M3"/>
    <mergeCell ref="A4:D4"/>
    <mergeCell ref="K4:M4"/>
    <mergeCell ref="B5:D5"/>
    <mergeCell ref="K5:M5"/>
    <mergeCell ref="B6:D6"/>
    <mergeCell ref="K6:M6"/>
    <mergeCell ref="A7:D7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&amp;K00-00924290.RBS.363408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46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47</v>
      </c>
      <c r="B4" s="7" t="s">
        <v>48</v>
      </c>
      <c r="C4" s="7" t="s">
        <v>49</v>
      </c>
      <c r="D4" s="7" t="s">
        <v>50</v>
      </c>
      <c r="E4" s="7" t="s">
        <v>51</v>
      </c>
      <c r="F4" s="7"/>
      <c r="G4" s="7"/>
      <c r="H4" s="7"/>
    </row>
    <row r="5" ht="40" customHeight="1">
      <c r="A5" s="7"/>
      <c r="B5" s="7"/>
      <c r="C5" s="7"/>
      <c r="D5" s="7"/>
      <c r="E5" s="7" t="s">
        <v>52</v>
      </c>
      <c r="F5" s="7" t="s">
        <v>53</v>
      </c>
      <c r="G5" s="7" t="s">
        <v>54</v>
      </c>
      <c r="H5" s="7" t="s">
        <v>55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56</v>
      </c>
      <c r="B7" s="7" t="s">
        <v>57</v>
      </c>
      <c r="C7" s="7" t="s">
        <v>58</v>
      </c>
      <c r="D7" s="7"/>
      <c r="E7" s="11">
        <v>1</v>
      </c>
      <c r="F7" s="11">
        <v>0</v>
      </c>
      <c r="G7" s="11">
        <v>0</v>
      </c>
      <c r="H7" s="11" t="s">
        <v>59</v>
      </c>
    </row>
    <row r="8" ht="25" customHeight="1">
      <c r="A8" s="8" t="s">
        <v>60</v>
      </c>
      <c r="B8" s="7" t="s">
        <v>61</v>
      </c>
      <c r="C8" s="7" t="s">
        <v>58</v>
      </c>
      <c r="D8" s="7"/>
      <c r="E8" s="11">
        <f>IF(ISNUMBER(E7),E7,0)+IF(ISNUMBER(E9),E9,0)+IF(ISNUMBER(E110),E110,0)-IF(ISNUMBER(E48),E48,0)</f>
      </c>
      <c r="F8" s="11">
        <f>IF(ISNUMBER(F7),F7,0)+IF(ISNUMBER(F9),F9,0)+IF(ISNUMBER(F110),F110,0)-IF(ISNUMBER(F48),F48,0)</f>
      </c>
      <c r="G8" s="11">
        <f>IF(ISNUMBER(G7),G7,0)+IF(ISNUMBER(G9),G9,0)+IF(ISNUMBER(G110),G110,0)-IF(ISNUMBER(G48),G48,0)</f>
      </c>
      <c r="H8" s="11">
        <f>IF(ISNUMBER(H7),H7,0)+IF(ISNUMBER(H9),H9,0)+IF(ISNUMBER(H110),H110,0)-IF(ISNUMBER(H48),H48,0)</f>
      </c>
    </row>
    <row r="9" ht="25" customHeight="1">
      <c r="A9" s="8" t="s">
        <v>62</v>
      </c>
      <c r="B9" s="7" t="s">
        <v>63</v>
      </c>
      <c r="C9" s="7"/>
      <c r="D9" s="7"/>
      <c r="E9" s="11">
        <v>24791651.78</v>
      </c>
      <c r="F9" s="11">
        <v>20413680</v>
      </c>
      <c r="G9" s="11">
        <v>20312340</v>
      </c>
      <c r="H9" s="11">
        <v>0</v>
      </c>
    </row>
    <row r="10" ht="38" customHeight="1">
      <c r="A10" s="8" t="s">
        <v>64</v>
      </c>
      <c r="B10" s="7" t="s">
        <v>65</v>
      </c>
      <c r="C10" s="7" t="s">
        <v>66</v>
      </c>
      <c r="D10" s="7"/>
      <c r="E10" s="11">
        <v>24000.64</v>
      </c>
      <c r="F10" s="11">
        <v>20000</v>
      </c>
      <c r="G10" s="11">
        <v>20000</v>
      </c>
      <c r="H10" s="11" t="s">
        <v>59</v>
      </c>
    </row>
    <row r="11" ht="38" customHeight="1">
      <c r="A11" s="8" t="s">
        <v>67</v>
      </c>
      <c r="B11" s="7" t="s">
        <v>68</v>
      </c>
      <c r="C11" s="7" t="s">
        <v>66</v>
      </c>
      <c r="D11" s="7"/>
      <c r="E11" s="11">
        <v>24000.64</v>
      </c>
      <c r="F11" s="11">
        <v>20000</v>
      </c>
      <c r="G11" s="11">
        <v>20000</v>
      </c>
      <c r="H11" s="11" t="s">
        <v>59</v>
      </c>
    </row>
    <row r="12" ht="25" customHeight="1">
      <c r="A12" s="8" t="s">
        <v>69</v>
      </c>
      <c r="B12" s="7" t="s">
        <v>70</v>
      </c>
      <c r="C12" s="7" t="s">
        <v>66</v>
      </c>
      <c r="D12" s="7"/>
      <c r="E12" s="11" t="s">
        <v>59</v>
      </c>
      <c r="F12" s="11" t="s">
        <v>59</v>
      </c>
      <c r="G12" s="11" t="s">
        <v>59</v>
      </c>
      <c r="H12" s="11" t="s">
        <v>59</v>
      </c>
    </row>
    <row r="13" ht="25" customHeight="1">
      <c r="A13" s="8" t="s">
        <v>71</v>
      </c>
      <c r="B13" s="7" t="s">
        <v>72</v>
      </c>
      <c r="C13" s="7" t="s">
        <v>66</v>
      </c>
      <c r="D13" s="7"/>
      <c r="E13" s="11" t="s">
        <v>59</v>
      </c>
      <c r="F13" s="11" t="s">
        <v>59</v>
      </c>
      <c r="G13" s="11" t="s">
        <v>59</v>
      </c>
      <c r="H13" s="11" t="s">
        <v>59</v>
      </c>
    </row>
    <row r="14" ht="25" customHeight="1">
      <c r="A14" s="8" t="s">
        <v>73</v>
      </c>
      <c r="B14" s="7" t="s">
        <v>74</v>
      </c>
      <c r="C14" s="7" t="s">
        <v>66</v>
      </c>
      <c r="D14" s="7"/>
      <c r="E14" s="11" t="s">
        <v>59</v>
      </c>
      <c r="F14" s="11" t="s">
        <v>59</v>
      </c>
      <c r="G14" s="11" t="s">
        <v>59</v>
      </c>
      <c r="H14" s="11" t="s">
        <v>59</v>
      </c>
    </row>
    <row r="15" ht="25" customHeight="1">
      <c r="A15" s="8" t="s">
        <v>75</v>
      </c>
      <c r="B15" s="7" t="s">
        <v>76</v>
      </c>
      <c r="C15" s="7" t="s">
        <v>66</v>
      </c>
      <c r="D15" s="7"/>
      <c r="E15" s="11" t="s">
        <v>59</v>
      </c>
      <c r="F15" s="11" t="s">
        <v>59</v>
      </c>
      <c r="G15" s="11" t="s">
        <v>59</v>
      </c>
      <c r="H15" s="11" t="s">
        <v>59</v>
      </c>
    </row>
    <row r="16" ht="25" customHeight="1">
      <c r="A16" s="8" t="s">
        <v>77</v>
      </c>
      <c r="B16" s="7" t="s">
        <v>78</v>
      </c>
      <c r="C16" s="7" t="s">
        <v>66</v>
      </c>
      <c r="D16" s="7"/>
      <c r="E16" s="11" t="s">
        <v>59</v>
      </c>
      <c r="F16" s="11" t="s">
        <v>59</v>
      </c>
      <c r="G16" s="11" t="s">
        <v>59</v>
      </c>
      <c r="H16" s="11" t="s">
        <v>59</v>
      </c>
    </row>
    <row r="17" ht="25" customHeight="1">
      <c r="A17" s="8" t="s">
        <v>79</v>
      </c>
      <c r="B17" s="7" t="s">
        <v>80</v>
      </c>
      <c r="C17" s="7" t="s">
        <v>66</v>
      </c>
      <c r="D17" s="7"/>
      <c r="E17" s="11" t="s">
        <v>59</v>
      </c>
      <c r="F17" s="11" t="s">
        <v>59</v>
      </c>
      <c r="G17" s="11" t="s">
        <v>59</v>
      </c>
      <c r="H17" s="11" t="s">
        <v>59</v>
      </c>
    </row>
    <row r="18" ht="50" customHeight="1">
      <c r="A18" s="8" t="s">
        <v>81</v>
      </c>
      <c r="B18" s="7" t="s">
        <v>82</v>
      </c>
      <c r="C18" s="7" t="s">
        <v>66</v>
      </c>
      <c r="D18" s="7"/>
      <c r="E18" s="11" t="s">
        <v>59</v>
      </c>
      <c r="F18" s="11" t="s">
        <v>59</v>
      </c>
      <c r="G18" s="11" t="s">
        <v>59</v>
      </c>
      <c r="H18" s="11" t="s">
        <v>59</v>
      </c>
    </row>
    <row r="19" ht="25" customHeight="1">
      <c r="A19" s="8" t="s">
        <v>83</v>
      </c>
      <c r="B19" s="7" t="s">
        <v>84</v>
      </c>
      <c r="C19" s="7" t="s">
        <v>66</v>
      </c>
      <c r="D19" s="7"/>
      <c r="E19" s="11" t="s">
        <v>59</v>
      </c>
      <c r="F19" s="11" t="s">
        <v>59</v>
      </c>
      <c r="G19" s="11" t="s">
        <v>59</v>
      </c>
      <c r="H19" s="11" t="s">
        <v>59</v>
      </c>
    </row>
    <row r="20" ht="25" customHeight="1">
      <c r="A20" s="8" t="s">
        <v>85</v>
      </c>
      <c r="B20" s="7"/>
      <c r="C20" s="7"/>
      <c r="D20" s="7"/>
      <c r="E20" s="11" t="s">
        <v>59</v>
      </c>
      <c r="F20" s="11" t="s">
        <v>59</v>
      </c>
      <c r="G20" s="11" t="s">
        <v>59</v>
      </c>
      <c r="H20" s="11" t="s">
        <v>59</v>
      </c>
    </row>
    <row r="21" ht="50" customHeight="1">
      <c r="A21" s="8" t="s">
        <v>86</v>
      </c>
      <c r="B21" s="7" t="s">
        <v>87</v>
      </c>
      <c r="C21" s="7" t="s">
        <v>88</v>
      </c>
      <c r="D21" s="7"/>
      <c r="E21" s="11">
        <v>18103050.63</v>
      </c>
      <c r="F21" s="11">
        <v>17198400</v>
      </c>
      <c r="G21" s="11">
        <v>17574300</v>
      </c>
      <c r="H21" s="11">
        <v>0</v>
      </c>
    </row>
    <row r="22" ht="88" customHeight="1">
      <c r="A22" s="8" t="s">
        <v>89</v>
      </c>
      <c r="B22" s="7" t="s">
        <v>90</v>
      </c>
      <c r="C22" s="7" t="s">
        <v>88</v>
      </c>
      <c r="D22" s="7"/>
      <c r="E22" s="11">
        <v>18103050.63</v>
      </c>
      <c r="F22" s="11">
        <v>17198400</v>
      </c>
      <c r="G22" s="11">
        <v>17574300</v>
      </c>
      <c r="H22" s="11">
        <v>0</v>
      </c>
    </row>
    <row r="23" ht="50" customHeight="1">
      <c r="A23" s="8" t="s">
        <v>91</v>
      </c>
      <c r="B23" s="7" t="s">
        <v>92</v>
      </c>
      <c r="C23" s="7" t="s">
        <v>88</v>
      </c>
      <c r="D23" s="7"/>
      <c r="E23" s="11" t="s">
        <v>59</v>
      </c>
      <c r="F23" s="11" t="s">
        <v>59</v>
      </c>
      <c r="G23" s="11" t="s">
        <v>59</v>
      </c>
      <c r="H23" s="11" t="s">
        <v>59</v>
      </c>
    </row>
    <row r="24" ht="50" customHeight="1">
      <c r="A24" s="8" t="s">
        <v>93</v>
      </c>
      <c r="B24" s="7" t="s">
        <v>94</v>
      </c>
      <c r="C24" s="7" t="s">
        <v>88</v>
      </c>
      <c r="D24" s="7"/>
      <c r="E24" s="11" t="s">
        <v>59</v>
      </c>
      <c r="F24" s="11" t="s">
        <v>59</v>
      </c>
      <c r="G24" s="11" t="s">
        <v>59</v>
      </c>
      <c r="H24" s="11" t="s">
        <v>59</v>
      </c>
    </row>
    <row r="25" ht="25" customHeight="1">
      <c r="A25" s="8" t="s">
        <v>95</v>
      </c>
      <c r="B25" s="7" t="s">
        <v>96</v>
      </c>
      <c r="C25" s="7" t="s">
        <v>88</v>
      </c>
      <c r="D25" s="7"/>
      <c r="E25" s="11" t="s">
        <v>59</v>
      </c>
      <c r="F25" s="11" t="s">
        <v>59</v>
      </c>
      <c r="G25" s="11" t="s">
        <v>59</v>
      </c>
      <c r="H25" s="11" t="s">
        <v>59</v>
      </c>
    </row>
    <row r="26" ht="25" customHeight="1">
      <c r="A26" s="8" t="s">
        <v>97</v>
      </c>
      <c r="B26" s="7" t="s">
        <v>98</v>
      </c>
      <c r="C26" s="7" t="s">
        <v>88</v>
      </c>
      <c r="D26" s="7"/>
      <c r="E26" s="11" t="s">
        <v>59</v>
      </c>
      <c r="F26" s="11" t="s">
        <v>59</v>
      </c>
      <c r="G26" s="11" t="s">
        <v>59</v>
      </c>
      <c r="H26" s="11" t="s">
        <v>59</v>
      </c>
    </row>
    <row r="27" ht="50" customHeight="1">
      <c r="A27" s="8" t="s">
        <v>99</v>
      </c>
      <c r="B27" s="7" t="s">
        <v>100</v>
      </c>
      <c r="C27" s="7" t="s">
        <v>88</v>
      </c>
      <c r="D27" s="7"/>
      <c r="E27" s="11" t="s">
        <v>59</v>
      </c>
      <c r="F27" s="11" t="s">
        <v>59</v>
      </c>
      <c r="G27" s="11" t="s">
        <v>59</v>
      </c>
      <c r="H27" s="11" t="s">
        <v>59</v>
      </c>
    </row>
    <row r="28" ht="50" customHeight="1">
      <c r="A28" s="8" t="s">
        <v>101</v>
      </c>
      <c r="B28" s="7" t="s">
        <v>102</v>
      </c>
      <c r="C28" s="7" t="s">
        <v>103</v>
      </c>
      <c r="D28" s="7"/>
      <c r="E28" s="11" t="s">
        <v>59</v>
      </c>
      <c r="F28" s="11" t="s">
        <v>59</v>
      </c>
      <c r="G28" s="11" t="s">
        <v>59</v>
      </c>
      <c r="H28" s="11" t="s">
        <v>59</v>
      </c>
    </row>
    <row r="29" ht="88" customHeight="1">
      <c r="A29" s="8" t="s">
        <v>104</v>
      </c>
      <c r="B29" s="7" t="s">
        <v>105</v>
      </c>
      <c r="C29" s="7" t="s">
        <v>103</v>
      </c>
      <c r="D29" s="7"/>
      <c r="E29" s="11" t="s">
        <v>59</v>
      </c>
      <c r="F29" s="11" t="s">
        <v>59</v>
      </c>
      <c r="G29" s="11" t="s">
        <v>59</v>
      </c>
      <c r="H29" s="11" t="s">
        <v>59</v>
      </c>
    </row>
    <row r="30" ht="25" customHeight="1">
      <c r="A30" s="8" t="s">
        <v>106</v>
      </c>
      <c r="B30" s="7" t="s">
        <v>107</v>
      </c>
      <c r="C30" s="7" t="s">
        <v>103</v>
      </c>
      <c r="D30" s="7"/>
      <c r="E30" s="11" t="s">
        <v>59</v>
      </c>
      <c r="F30" s="11" t="s">
        <v>59</v>
      </c>
      <c r="G30" s="11" t="s">
        <v>59</v>
      </c>
      <c r="H30" s="11" t="s">
        <v>59</v>
      </c>
    </row>
    <row r="31" ht="25" customHeight="1">
      <c r="A31" s="8" t="s">
        <v>108</v>
      </c>
      <c r="B31" s="7" t="s">
        <v>109</v>
      </c>
      <c r="C31" s="7" t="s">
        <v>103</v>
      </c>
      <c r="D31" s="7"/>
      <c r="E31" s="11" t="s">
        <v>59</v>
      </c>
      <c r="F31" s="11" t="s">
        <v>59</v>
      </c>
      <c r="G31" s="11" t="s">
        <v>59</v>
      </c>
      <c r="H31" s="11" t="s">
        <v>59</v>
      </c>
    </row>
    <row r="32" ht="25" customHeight="1">
      <c r="A32" s="8" t="s">
        <v>110</v>
      </c>
      <c r="B32" s="7" t="s">
        <v>111</v>
      </c>
      <c r="C32" s="7" t="s">
        <v>103</v>
      </c>
      <c r="D32" s="7"/>
      <c r="E32" s="11" t="s">
        <v>59</v>
      </c>
      <c r="F32" s="11" t="s">
        <v>59</v>
      </c>
      <c r="G32" s="11" t="s">
        <v>59</v>
      </c>
      <c r="H32" s="11" t="s">
        <v>59</v>
      </c>
    </row>
    <row r="33" ht="25" customHeight="1">
      <c r="A33" s="8" t="s">
        <v>112</v>
      </c>
      <c r="B33" s="7" t="s">
        <v>113</v>
      </c>
      <c r="C33" s="7" t="s">
        <v>103</v>
      </c>
      <c r="D33" s="7"/>
      <c r="E33" s="11" t="s">
        <v>59</v>
      </c>
      <c r="F33" s="11" t="s">
        <v>59</v>
      </c>
      <c r="G33" s="11" t="s">
        <v>59</v>
      </c>
      <c r="H33" s="11" t="s">
        <v>59</v>
      </c>
    </row>
    <row r="34" ht="25" customHeight="1">
      <c r="A34" s="8" t="s">
        <v>114</v>
      </c>
      <c r="B34" s="7" t="s">
        <v>115</v>
      </c>
      <c r="C34" s="7" t="s">
        <v>116</v>
      </c>
      <c r="D34" s="7"/>
      <c r="E34" s="11">
        <v>6664600.51</v>
      </c>
      <c r="F34" s="11">
        <v>3195280</v>
      </c>
      <c r="G34" s="11">
        <v>2718040</v>
      </c>
      <c r="H34" s="11">
        <v>0</v>
      </c>
    </row>
    <row r="35" ht="38" customHeight="1">
      <c r="A35" s="8" t="s">
        <v>117</v>
      </c>
      <c r="B35" s="7" t="s">
        <v>118</v>
      </c>
      <c r="C35" s="7" t="s">
        <v>116</v>
      </c>
      <c r="D35" s="7"/>
      <c r="E35" s="11">
        <v>6664600.51</v>
      </c>
      <c r="F35" s="11">
        <v>3195280</v>
      </c>
      <c r="G35" s="11">
        <v>2718040</v>
      </c>
      <c r="H35" s="11">
        <v>0</v>
      </c>
    </row>
    <row r="36" ht="25" customHeight="1">
      <c r="A36" s="8" t="s">
        <v>119</v>
      </c>
      <c r="B36" s="7" t="s">
        <v>120</v>
      </c>
      <c r="C36" s="7" t="s">
        <v>116</v>
      </c>
      <c r="D36" s="7"/>
      <c r="E36" s="11" t="s">
        <v>59</v>
      </c>
      <c r="F36" s="11" t="s">
        <v>59</v>
      </c>
      <c r="G36" s="11" t="s">
        <v>59</v>
      </c>
      <c r="H36" s="11" t="s">
        <v>59</v>
      </c>
    </row>
    <row r="37" ht="25" customHeight="1">
      <c r="A37" s="8" t="s">
        <v>121</v>
      </c>
      <c r="B37" s="7" t="s">
        <v>122</v>
      </c>
      <c r="C37" s="7" t="s">
        <v>116</v>
      </c>
      <c r="D37" s="7"/>
      <c r="E37" s="11" t="s">
        <v>59</v>
      </c>
      <c r="F37" s="11" t="s">
        <v>59</v>
      </c>
      <c r="G37" s="11" t="s">
        <v>59</v>
      </c>
      <c r="H37" s="11" t="s">
        <v>59</v>
      </c>
    </row>
    <row r="38" ht="25" customHeight="1">
      <c r="A38" s="8" t="s">
        <v>123</v>
      </c>
      <c r="B38" s="7" t="s">
        <v>124</v>
      </c>
      <c r="C38" s="7" t="s">
        <v>125</v>
      </c>
      <c r="D38" s="7"/>
      <c r="E38" s="11" t="s">
        <v>59</v>
      </c>
      <c r="F38" s="11" t="s">
        <v>59</v>
      </c>
      <c r="G38" s="11" t="s">
        <v>59</v>
      </c>
      <c r="H38" s="11" t="s">
        <v>59</v>
      </c>
    </row>
    <row r="39" ht="25" customHeight="1">
      <c r="A39" s="8" t="s">
        <v>126</v>
      </c>
      <c r="B39" s="7" t="s">
        <v>127</v>
      </c>
      <c r="C39" s="7" t="s">
        <v>125</v>
      </c>
      <c r="D39" s="7"/>
      <c r="E39" s="11" t="s">
        <v>59</v>
      </c>
      <c r="F39" s="11" t="s">
        <v>59</v>
      </c>
      <c r="G39" s="11" t="s">
        <v>59</v>
      </c>
      <c r="H39" s="11" t="s">
        <v>59</v>
      </c>
    </row>
    <row r="40" ht="25" customHeight="1">
      <c r="A40" s="8" t="s">
        <v>128</v>
      </c>
      <c r="B40" s="7" t="s">
        <v>129</v>
      </c>
      <c r="C40" s="7" t="s">
        <v>125</v>
      </c>
      <c r="D40" s="7"/>
      <c r="E40" s="11" t="s">
        <v>59</v>
      </c>
      <c r="F40" s="11" t="s">
        <v>59</v>
      </c>
      <c r="G40" s="11" t="s">
        <v>59</v>
      </c>
      <c r="H40" s="11" t="s">
        <v>59</v>
      </c>
    </row>
    <row r="41" ht="25" customHeight="1">
      <c r="A41" s="8" t="s">
        <v>130</v>
      </c>
      <c r="B41" s="7" t="s">
        <v>131</v>
      </c>
      <c r="C41" s="7" t="s">
        <v>125</v>
      </c>
      <c r="D41" s="7"/>
      <c r="E41" s="11" t="s">
        <v>59</v>
      </c>
      <c r="F41" s="11" t="s">
        <v>59</v>
      </c>
      <c r="G41" s="11" t="s">
        <v>59</v>
      </c>
      <c r="H41" s="11" t="s">
        <v>59</v>
      </c>
    </row>
    <row r="42" ht="25" customHeight="1">
      <c r="A42" s="8" t="s">
        <v>132</v>
      </c>
      <c r="B42" s="7" t="s">
        <v>133</v>
      </c>
      <c r="C42" s="7"/>
      <c r="D42" s="7"/>
      <c r="E42" s="11" t="s">
        <v>59</v>
      </c>
      <c r="F42" s="11" t="s">
        <v>59</v>
      </c>
      <c r="G42" s="11" t="s">
        <v>59</v>
      </c>
      <c r="H42" s="11" t="s">
        <v>59</v>
      </c>
    </row>
    <row r="43" ht="25" customHeight="1">
      <c r="A43" s="8" t="s">
        <v>85</v>
      </c>
      <c r="B43" s="7"/>
      <c r="C43" s="7"/>
      <c r="D43" s="7"/>
      <c r="E43" s="11" t="s">
        <v>59</v>
      </c>
      <c r="F43" s="11" t="s">
        <v>59</v>
      </c>
      <c r="G43" s="11" t="s">
        <v>59</v>
      </c>
      <c r="H43" s="11" t="s">
        <v>59</v>
      </c>
    </row>
    <row r="44" ht="25" customHeight="1">
      <c r="A44" s="8" t="s">
        <v>134</v>
      </c>
      <c r="B44" s="7" t="s">
        <v>135</v>
      </c>
      <c r="C44" s="7" t="s">
        <v>136</v>
      </c>
      <c r="D44" s="7"/>
      <c r="E44" s="11" t="s">
        <v>59</v>
      </c>
      <c r="F44" s="11" t="s">
        <v>59</v>
      </c>
      <c r="G44" s="11" t="s">
        <v>59</v>
      </c>
      <c r="H44" s="11" t="s">
        <v>59</v>
      </c>
    </row>
    <row r="45" ht="25" customHeight="1">
      <c r="A45" s="8" t="s">
        <v>137</v>
      </c>
      <c r="B45" s="7" t="s">
        <v>138</v>
      </c>
      <c r="C45" s="7" t="s">
        <v>139</v>
      </c>
      <c r="D45" s="7"/>
      <c r="E45" s="11" t="s">
        <v>59</v>
      </c>
      <c r="F45" s="11" t="s">
        <v>59</v>
      </c>
      <c r="G45" s="11" t="s">
        <v>59</v>
      </c>
      <c r="H45" s="11" t="s">
        <v>59</v>
      </c>
    </row>
    <row r="46" ht="25" customHeight="1">
      <c r="A46" s="8" t="s">
        <v>140</v>
      </c>
      <c r="B46" s="7" t="s">
        <v>141</v>
      </c>
      <c r="C46" s="7" t="s">
        <v>58</v>
      </c>
      <c r="D46" s="7"/>
      <c r="E46" s="11" t="s">
        <v>59</v>
      </c>
      <c r="F46" s="11" t="s">
        <v>59</v>
      </c>
      <c r="G46" s="11" t="s">
        <v>59</v>
      </c>
      <c r="H46" s="11" t="s">
        <v>59</v>
      </c>
    </row>
    <row r="47" ht="63" customHeight="1">
      <c r="A47" s="8" t="s">
        <v>142</v>
      </c>
      <c r="B47" s="7" t="s">
        <v>143</v>
      </c>
      <c r="C47" s="7" t="s">
        <v>144</v>
      </c>
      <c r="D47" s="7"/>
      <c r="E47" s="11" t="s">
        <v>59</v>
      </c>
      <c r="F47" s="11" t="s">
        <v>59</v>
      </c>
      <c r="G47" s="11" t="s">
        <v>59</v>
      </c>
      <c r="H47" s="11" t="s">
        <v>59</v>
      </c>
    </row>
    <row r="48" ht="25" customHeight="1">
      <c r="A48" s="8" t="s">
        <v>145</v>
      </c>
      <c r="B48" s="7" t="s">
        <v>146</v>
      </c>
      <c r="C48" s="7" t="s">
        <v>58</v>
      </c>
      <c r="D48" s="7"/>
      <c r="E48" s="11">
        <v>24791652.78</v>
      </c>
      <c r="F48" s="11">
        <v>20413680</v>
      </c>
      <c r="G48" s="11">
        <v>20312340</v>
      </c>
      <c r="H48" s="11">
        <v>0</v>
      </c>
    </row>
    <row r="49" ht="38" customHeight="1">
      <c r="A49" s="8" t="s">
        <v>147</v>
      </c>
      <c r="B49" s="7" t="s">
        <v>148</v>
      </c>
      <c r="C49" s="7" t="s">
        <v>58</v>
      </c>
      <c r="D49" s="7"/>
      <c r="E49" s="11">
        <v>17357315.18</v>
      </c>
      <c r="F49" s="11">
        <v>16351587.74</v>
      </c>
      <c r="G49" s="11">
        <v>16258986.64</v>
      </c>
      <c r="H49" s="11">
        <v>0</v>
      </c>
    </row>
    <row r="50" ht="38" customHeight="1">
      <c r="A50" s="8" t="s">
        <v>149</v>
      </c>
      <c r="B50" s="7" t="s">
        <v>150</v>
      </c>
      <c r="C50" s="7" t="s">
        <v>151</v>
      </c>
      <c r="D50" s="7"/>
      <c r="E50" s="11">
        <v>13342534.15</v>
      </c>
      <c r="F50" s="11">
        <v>12520331.76</v>
      </c>
      <c r="G50" s="11">
        <v>12398829.13</v>
      </c>
      <c r="H50" s="11">
        <v>0</v>
      </c>
    </row>
    <row r="51" ht="50" customHeight="1">
      <c r="A51" s="8" t="s">
        <v>152</v>
      </c>
      <c r="B51" s="7" t="s">
        <v>153</v>
      </c>
      <c r="C51" s="7" t="s">
        <v>154</v>
      </c>
      <c r="D51" s="7"/>
      <c r="E51" s="11">
        <v>436</v>
      </c>
      <c r="F51" s="11">
        <v>0</v>
      </c>
      <c r="G51" s="11">
        <v>0</v>
      </c>
      <c r="H51" s="11">
        <v>0</v>
      </c>
    </row>
    <row r="52" ht="50" customHeight="1">
      <c r="A52" s="8" t="s">
        <v>155</v>
      </c>
      <c r="B52" s="7" t="s">
        <v>156</v>
      </c>
      <c r="C52" s="7" t="s">
        <v>157</v>
      </c>
      <c r="D52" s="7"/>
      <c r="E52" s="11" t="s">
        <v>59</v>
      </c>
      <c r="F52" s="11" t="s">
        <v>59</v>
      </c>
      <c r="G52" s="11" t="s">
        <v>59</v>
      </c>
      <c r="H52" s="11" t="s">
        <v>59</v>
      </c>
    </row>
    <row r="53" ht="75" customHeight="1">
      <c r="A53" s="8" t="s">
        <v>158</v>
      </c>
      <c r="B53" s="7" t="s">
        <v>159</v>
      </c>
      <c r="C53" s="7" t="s">
        <v>160</v>
      </c>
      <c r="D53" s="7"/>
      <c r="E53" s="11">
        <v>4014345.03</v>
      </c>
      <c r="F53" s="11">
        <v>3831255.98</v>
      </c>
      <c r="G53" s="11">
        <v>3860157.51</v>
      </c>
      <c r="H53" s="11">
        <v>0</v>
      </c>
    </row>
    <row r="54" ht="38" customHeight="1">
      <c r="A54" s="8" t="s">
        <v>161</v>
      </c>
      <c r="B54" s="7" t="s">
        <v>162</v>
      </c>
      <c r="C54" s="7" t="s">
        <v>160</v>
      </c>
      <c r="D54" s="7"/>
      <c r="E54" s="11">
        <v>4014345.03</v>
      </c>
      <c r="F54" s="11">
        <v>3831255.98</v>
      </c>
      <c r="G54" s="11">
        <v>3860157.51</v>
      </c>
      <c r="H54" s="11">
        <v>0</v>
      </c>
    </row>
    <row r="55" ht="25" customHeight="1">
      <c r="A55" s="8" t="s">
        <v>163</v>
      </c>
      <c r="B55" s="7" t="s">
        <v>164</v>
      </c>
      <c r="C55" s="7" t="s">
        <v>160</v>
      </c>
      <c r="D55" s="7"/>
      <c r="E55" s="11" t="s">
        <v>59</v>
      </c>
      <c r="F55" s="11" t="s">
        <v>59</v>
      </c>
      <c r="G55" s="11" t="s">
        <v>59</v>
      </c>
      <c r="H55" s="11" t="s">
        <v>59</v>
      </c>
    </row>
    <row r="56" ht="50" customHeight="1">
      <c r="A56" s="8" t="s">
        <v>165</v>
      </c>
      <c r="B56" s="7" t="s">
        <v>166</v>
      </c>
      <c r="C56" s="7" t="s">
        <v>167</v>
      </c>
      <c r="D56" s="7"/>
      <c r="E56" s="11" t="s">
        <v>59</v>
      </c>
      <c r="F56" s="11" t="s">
        <v>59</v>
      </c>
      <c r="G56" s="11" t="s">
        <v>59</v>
      </c>
      <c r="H56" s="11" t="s">
        <v>59</v>
      </c>
    </row>
    <row r="57" ht="50" customHeight="1">
      <c r="A57" s="8" t="s">
        <v>168</v>
      </c>
      <c r="B57" s="7" t="s">
        <v>169</v>
      </c>
      <c r="C57" s="7" t="s">
        <v>170</v>
      </c>
      <c r="D57" s="7"/>
      <c r="E57" s="11" t="s">
        <v>59</v>
      </c>
      <c r="F57" s="11" t="s">
        <v>59</v>
      </c>
      <c r="G57" s="11" t="s">
        <v>59</v>
      </c>
      <c r="H57" s="11" t="s">
        <v>59</v>
      </c>
    </row>
    <row r="58" ht="50" customHeight="1">
      <c r="A58" s="8" t="s">
        <v>171</v>
      </c>
      <c r="B58" s="7" t="s">
        <v>172</v>
      </c>
      <c r="C58" s="7" t="s">
        <v>173</v>
      </c>
      <c r="D58" s="7"/>
      <c r="E58" s="11" t="s">
        <v>59</v>
      </c>
      <c r="F58" s="11" t="s">
        <v>59</v>
      </c>
      <c r="G58" s="11" t="s">
        <v>59</v>
      </c>
      <c r="H58" s="11" t="s">
        <v>59</v>
      </c>
    </row>
    <row r="59" ht="75" customHeight="1">
      <c r="A59" s="8" t="s">
        <v>174</v>
      </c>
      <c r="B59" s="7" t="s">
        <v>175</v>
      </c>
      <c r="C59" s="7" t="s">
        <v>176</v>
      </c>
      <c r="D59" s="7"/>
      <c r="E59" s="11" t="s">
        <v>59</v>
      </c>
      <c r="F59" s="11" t="s">
        <v>59</v>
      </c>
      <c r="G59" s="11" t="s">
        <v>59</v>
      </c>
      <c r="H59" s="11" t="s">
        <v>59</v>
      </c>
    </row>
    <row r="60" ht="38" customHeight="1">
      <c r="A60" s="8" t="s">
        <v>177</v>
      </c>
      <c r="B60" s="7" t="s">
        <v>178</v>
      </c>
      <c r="C60" s="7" t="s">
        <v>176</v>
      </c>
      <c r="D60" s="7"/>
      <c r="E60" s="11" t="s">
        <v>59</v>
      </c>
      <c r="F60" s="11" t="s">
        <v>59</v>
      </c>
      <c r="G60" s="11" t="s">
        <v>59</v>
      </c>
      <c r="H60" s="11" t="s">
        <v>59</v>
      </c>
    </row>
    <row r="61" ht="25" customHeight="1">
      <c r="A61" s="8" t="s">
        <v>179</v>
      </c>
      <c r="B61" s="7" t="s">
        <v>180</v>
      </c>
      <c r="C61" s="7" t="s">
        <v>181</v>
      </c>
      <c r="D61" s="7"/>
      <c r="E61" s="11" t="s">
        <v>59</v>
      </c>
      <c r="F61" s="11" t="s">
        <v>59</v>
      </c>
      <c r="G61" s="11" t="s">
        <v>59</v>
      </c>
      <c r="H61" s="11" t="s">
        <v>59</v>
      </c>
    </row>
    <row r="62" ht="63" customHeight="1">
      <c r="A62" s="8" t="s">
        <v>182</v>
      </c>
      <c r="B62" s="7" t="s">
        <v>183</v>
      </c>
      <c r="C62" s="7" t="s">
        <v>184</v>
      </c>
      <c r="D62" s="7"/>
      <c r="E62" s="11" t="s">
        <v>59</v>
      </c>
      <c r="F62" s="11" t="s">
        <v>59</v>
      </c>
      <c r="G62" s="11" t="s">
        <v>59</v>
      </c>
      <c r="H62" s="11" t="s">
        <v>59</v>
      </c>
    </row>
    <row r="63" ht="63" customHeight="1">
      <c r="A63" s="8" t="s">
        <v>185</v>
      </c>
      <c r="B63" s="7" t="s">
        <v>186</v>
      </c>
      <c r="C63" s="7" t="s">
        <v>187</v>
      </c>
      <c r="D63" s="7"/>
      <c r="E63" s="11" t="s">
        <v>59</v>
      </c>
      <c r="F63" s="11" t="s">
        <v>59</v>
      </c>
      <c r="G63" s="11" t="s">
        <v>59</v>
      </c>
      <c r="H63" s="11" t="s">
        <v>59</v>
      </c>
    </row>
    <row r="64" ht="50" customHeight="1">
      <c r="A64" s="8" t="s">
        <v>188</v>
      </c>
      <c r="B64" s="7" t="s">
        <v>189</v>
      </c>
      <c r="C64" s="7" t="s">
        <v>190</v>
      </c>
      <c r="D64" s="7"/>
      <c r="E64" s="11" t="s">
        <v>59</v>
      </c>
      <c r="F64" s="11" t="s">
        <v>59</v>
      </c>
      <c r="G64" s="11" t="s">
        <v>59</v>
      </c>
      <c r="H64" s="11" t="s">
        <v>59</v>
      </c>
    </row>
    <row r="65" ht="100" customHeight="1">
      <c r="A65" s="8" t="s">
        <v>191</v>
      </c>
      <c r="B65" s="7" t="s">
        <v>192</v>
      </c>
      <c r="C65" s="7" t="s">
        <v>193</v>
      </c>
      <c r="D65" s="7"/>
      <c r="E65" s="11" t="s">
        <v>59</v>
      </c>
      <c r="F65" s="11" t="s">
        <v>59</v>
      </c>
      <c r="G65" s="11" t="s">
        <v>59</v>
      </c>
      <c r="H65" s="11" t="s">
        <v>59</v>
      </c>
    </row>
    <row r="66" ht="25" customHeight="1">
      <c r="A66" s="8" t="s">
        <v>194</v>
      </c>
      <c r="B66" s="7" t="s">
        <v>195</v>
      </c>
      <c r="C66" s="7" t="s">
        <v>196</v>
      </c>
      <c r="D66" s="7"/>
      <c r="E66" s="11" t="s">
        <v>59</v>
      </c>
      <c r="F66" s="11" t="s">
        <v>59</v>
      </c>
      <c r="G66" s="11" t="s">
        <v>59</v>
      </c>
      <c r="H66" s="11" t="s">
        <v>59</v>
      </c>
    </row>
    <row r="67" ht="25" customHeight="1">
      <c r="A67" s="8" t="s">
        <v>197</v>
      </c>
      <c r="B67" s="7" t="s">
        <v>198</v>
      </c>
      <c r="C67" s="7" t="s">
        <v>199</v>
      </c>
      <c r="D67" s="7"/>
      <c r="E67" s="11">
        <v>24706</v>
      </c>
      <c r="F67" s="11">
        <v>0</v>
      </c>
      <c r="G67" s="11">
        <v>0</v>
      </c>
      <c r="H67" s="11">
        <v>0</v>
      </c>
    </row>
    <row r="68" ht="38" customHeight="1">
      <c r="A68" s="8" t="s">
        <v>200</v>
      </c>
      <c r="B68" s="7" t="s">
        <v>201</v>
      </c>
      <c r="C68" s="7" t="s">
        <v>202</v>
      </c>
      <c r="D68" s="7"/>
      <c r="E68" s="11">
        <v>13856</v>
      </c>
      <c r="F68" s="11">
        <v>0</v>
      </c>
      <c r="G68" s="11">
        <v>0</v>
      </c>
      <c r="H68" s="11">
        <v>0</v>
      </c>
    </row>
    <row r="69" ht="75" customHeight="1">
      <c r="A69" s="8" t="s">
        <v>203</v>
      </c>
      <c r="B69" s="7" t="s">
        <v>204</v>
      </c>
      <c r="C69" s="7" t="s">
        <v>205</v>
      </c>
      <c r="D69" s="7"/>
      <c r="E69" s="11">
        <v>10850</v>
      </c>
      <c r="F69" s="11">
        <v>0</v>
      </c>
      <c r="G69" s="11">
        <v>0</v>
      </c>
      <c r="H69" s="11">
        <v>0</v>
      </c>
    </row>
    <row r="70" ht="50" customHeight="1">
      <c r="A70" s="8" t="s">
        <v>206</v>
      </c>
      <c r="B70" s="7" t="s">
        <v>207</v>
      </c>
      <c r="C70" s="7" t="s">
        <v>208</v>
      </c>
      <c r="D70" s="7"/>
      <c r="E70" s="11" t="s">
        <v>59</v>
      </c>
      <c r="F70" s="11" t="s">
        <v>59</v>
      </c>
      <c r="G70" s="11" t="s">
        <v>59</v>
      </c>
      <c r="H70" s="11" t="s">
        <v>59</v>
      </c>
    </row>
    <row r="71" ht="25" customHeight="1">
      <c r="A71" s="8" t="s">
        <v>209</v>
      </c>
      <c r="B71" s="7" t="s">
        <v>210</v>
      </c>
      <c r="C71" s="7" t="s">
        <v>58</v>
      </c>
      <c r="D71" s="7"/>
      <c r="E71" s="11" t="s">
        <v>59</v>
      </c>
      <c r="F71" s="11" t="s">
        <v>59</v>
      </c>
      <c r="G71" s="11" t="s">
        <v>59</v>
      </c>
      <c r="H71" s="11" t="s">
        <v>59</v>
      </c>
    </row>
    <row r="72" ht="38" customHeight="1">
      <c r="A72" s="8" t="s">
        <v>211</v>
      </c>
      <c r="B72" s="7" t="s">
        <v>212</v>
      </c>
      <c r="C72" s="7" t="s">
        <v>213</v>
      </c>
      <c r="D72" s="7"/>
      <c r="E72" s="11" t="s">
        <v>59</v>
      </c>
      <c r="F72" s="11" t="s">
        <v>59</v>
      </c>
      <c r="G72" s="11" t="s">
        <v>59</v>
      </c>
      <c r="H72" s="11" t="s">
        <v>59</v>
      </c>
    </row>
    <row r="73" ht="25" customHeight="1">
      <c r="A73" s="8" t="s">
        <v>214</v>
      </c>
      <c r="B73" s="7" t="s">
        <v>215</v>
      </c>
      <c r="C73" s="7" t="s">
        <v>216</v>
      </c>
      <c r="D73" s="7"/>
      <c r="E73" s="11" t="s">
        <v>59</v>
      </c>
      <c r="F73" s="11" t="s">
        <v>59</v>
      </c>
      <c r="G73" s="11" t="s">
        <v>59</v>
      </c>
      <c r="H73" s="11" t="s">
        <v>59</v>
      </c>
    </row>
    <row r="74" ht="50" customHeight="1">
      <c r="A74" s="8" t="s">
        <v>217</v>
      </c>
      <c r="B74" s="7" t="s">
        <v>218</v>
      </c>
      <c r="C74" s="7" t="s">
        <v>219</v>
      </c>
      <c r="D74" s="7"/>
      <c r="E74" s="11" t="s">
        <v>59</v>
      </c>
      <c r="F74" s="11" t="s">
        <v>59</v>
      </c>
      <c r="G74" s="11" t="s">
        <v>59</v>
      </c>
      <c r="H74" s="11" t="s">
        <v>59</v>
      </c>
    </row>
    <row r="75" ht="63" customHeight="1">
      <c r="A75" s="8" t="s">
        <v>220</v>
      </c>
      <c r="B75" s="7" t="s">
        <v>221</v>
      </c>
      <c r="C75" s="7" t="s">
        <v>222</v>
      </c>
      <c r="D75" s="7"/>
      <c r="E75" s="11" t="s">
        <v>59</v>
      </c>
      <c r="F75" s="11" t="s">
        <v>59</v>
      </c>
      <c r="G75" s="11" t="s">
        <v>59</v>
      </c>
      <c r="H75" s="11" t="s">
        <v>59</v>
      </c>
    </row>
    <row r="76" ht="25" customHeight="1">
      <c r="A76" s="8" t="s">
        <v>223</v>
      </c>
      <c r="B76" s="7" t="s">
        <v>224</v>
      </c>
      <c r="C76" s="7" t="s">
        <v>225</v>
      </c>
      <c r="D76" s="7"/>
      <c r="E76" s="11" t="s">
        <v>59</v>
      </c>
      <c r="F76" s="11" t="s">
        <v>59</v>
      </c>
      <c r="G76" s="11" t="s">
        <v>59</v>
      </c>
      <c r="H76" s="11" t="s">
        <v>59</v>
      </c>
    </row>
    <row r="77" ht="75" customHeight="1">
      <c r="A77" s="8" t="s">
        <v>226</v>
      </c>
      <c r="B77" s="7" t="s">
        <v>227</v>
      </c>
      <c r="C77" s="7" t="s">
        <v>228</v>
      </c>
      <c r="D77" s="7"/>
      <c r="E77" s="11" t="s">
        <v>59</v>
      </c>
      <c r="F77" s="11" t="s">
        <v>59</v>
      </c>
      <c r="G77" s="11" t="s">
        <v>59</v>
      </c>
      <c r="H77" s="11" t="s">
        <v>59</v>
      </c>
    </row>
    <row r="78" ht="50" customHeight="1">
      <c r="A78" s="8" t="s">
        <v>229</v>
      </c>
      <c r="B78" s="7" t="s">
        <v>230</v>
      </c>
      <c r="C78" s="7" t="s">
        <v>58</v>
      </c>
      <c r="D78" s="7"/>
      <c r="E78" s="11" t="s">
        <v>59</v>
      </c>
      <c r="F78" s="11" t="s">
        <v>59</v>
      </c>
      <c r="G78" s="11" t="s">
        <v>59</v>
      </c>
      <c r="H78" s="11" t="s">
        <v>59</v>
      </c>
    </row>
    <row r="79" ht="75" customHeight="1">
      <c r="A79" s="8" t="s">
        <v>231</v>
      </c>
      <c r="B79" s="7" t="s">
        <v>232</v>
      </c>
      <c r="C79" s="7" t="s">
        <v>233</v>
      </c>
      <c r="D79" s="7"/>
      <c r="E79" s="11" t="s">
        <v>59</v>
      </c>
      <c r="F79" s="11" t="s">
        <v>59</v>
      </c>
      <c r="G79" s="11" t="s">
        <v>59</v>
      </c>
      <c r="H79" s="11" t="s">
        <v>59</v>
      </c>
    </row>
    <row r="80" ht="25" customHeight="1">
      <c r="A80" s="8" t="s">
        <v>234</v>
      </c>
      <c r="B80" s="7" t="s">
        <v>235</v>
      </c>
      <c r="C80" s="7" t="s">
        <v>58</v>
      </c>
      <c r="D80" s="7"/>
      <c r="E80" s="11">
        <v>7409631.6</v>
      </c>
      <c r="F80" s="11">
        <v>4062092.26</v>
      </c>
      <c r="G80" s="11">
        <v>4053353.36</v>
      </c>
      <c r="H80" s="11">
        <v>0</v>
      </c>
    </row>
    <row r="81" ht="63" customHeight="1">
      <c r="A81" s="8" t="s">
        <v>236</v>
      </c>
      <c r="B81" s="7" t="s">
        <v>237</v>
      </c>
      <c r="C81" s="7" t="s">
        <v>238</v>
      </c>
      <c r="D81" s="7"/>
      <c r="E81" s="11" t="s">
        <v>59</v>
      </c>
      <c r="F81" s="11" t="s">
        <v>59</v>
      </c>
      <c r="G81" s="11" t="s">
        <v>59</v>
      </c>
      <c r="H81" s="11" t="s">
        <v>59</v>
      </c>
    </row>
    <row r="82" ht="50" customHeight="1">
      <c r="A82" s="8" t="s">
        <v>239</v>
      </c>
      <c r="B82" s="7" t="s">
        <v>240</v>
      </c>
      <c r="C82" s="7" t="s">
        <v>241</v>
      </c>
      <c r="D82" s="7"/>
      <c r="E82" s="11" t="s">
        <v>59</v>
      </c>
      <c r="F82" s="11" t="s">
        <v>59</v>
      </c>
      <c r="G82" s="11" t="s">
        <v>59</v>
      </c>
      <c r="H82" s="11" t="s">
        <v>59</v>
      </c>
    </row>
    <row r="83" ht="50" customHeight="1">
      <c r="A83" s="8" t="s">
        <v>242</v>
      </c>
      <c r="B83" s="7" t="s">
        <v>243</v>
      </c>
      <c r="C83" s="7" t="s">
        <v>244</v>
      </c>
      <c r="D83" s="7"/>
      <c r="E83" s="11" t="s">
        <v>59</v>
      </c>
      <c r="F83" s="11" t="s">
        <v>59</v>
      </c>
      <c r="G83" s="11" t="s">
        <v>59</v>
      </c>
      <c r="H83" s="11" t="s">
        <v>59</v>
      </c>
    </row>
    <row r="84" ht="25" customHeight="1">
      <c r="A84" s="8" t="s">
        <v>245</v>
      </c>
      <c r="B84" s="7" t="s">
        <v>246</v>
      </c>
      <c r="C84" s="7" t="s">
        <v>247</v>
      </c>
      <c r="D84" s="7"/>
      <c r="E84" s="11">
        <v>5979273.57</v>
      </c>
      <c r="F84" s="11">
        <v>3132092.26</v>
      </c>
      <c r="G84" s="11">
        <v>3163353.36</v>
      </c>
      <c r="H84" s="11">
        <v>0</v>
      </c>
    </row>
    <row r="85" ht="25" customHeight="1">
      <c r="A85" s="8" t="s">
        <v>248</v>
      </c>
      <c r="B85" s="7" t="s">
        <v>249</v>
      </c>
      <c r="C85" s="7"/>
      <c r="D85" s="7"/>
      <c r="E85" s="11" t="s">
        <v>59</v>
      </c>
      <c r="F85" s="11" t="s">
        <v>59</v>
      </c>
      <c r="G85" s="11" t="s">
        <v>59</v>
      </c>
      <c r="H85" s="11" t="s">
        <v>59</v>
      </c>
    </row>
    <row r="86" ht="25" customHeight="1">
      <c r="A86" s="8" t="s">
        <v>250</v>
      </c>
      <c r="B86" s="7" t="s">
        <v>251</v>
      </c>
      <c r="C86" s="7" t="s">
        <v>247</v>
      </c>
      <c r="D86" s="7"/>
      <c r="E86" s="11">
        <v>24564</v>
      </c>
      <c r="F86" s="11">
        <v>0</v>
      </c>
      <c r="G86" s="11">
        <v>0</v>
      </c>
      <c r="H86" s="11">
        <v>0</v>
      </c>
    </row>
    <row r="87" ht="25" customHeight="1">
      <c r="A87" s="8" t="s">
        <v>252</v>
      </c>
      <c r="B87" s="7" t="s">
        <v>253</v>
      </c>
      <c r="C87" s="7" t="s">
        <v>247</v>
      </c>
      <c r="D87" s="7"/>
      <c r="E87" s="11" t="s">
        <v>59</v>
      </c>
      <c r="F87" s="11" t="s">
        <v>59</v>
      </c>
      <c r="G87" s="11" t="s">
        <v>59</v>
      </c>
      <c r="H87" s="11" t="s">
        <v>59</v>
      </c>
    </row>
    <row r="88" ht="25" customHeight="1">
      <c r="A88" s="8" t="s">
        <v>254</v>
      </c>
      <c r="B88" s="7" t="s">
        <v>255</v>
      </c>
      <c r="C88" s="7" t="s">
        <v>247</v>
      </c>
      <c r="D88" s="7"/>
      <c r="E88" s="11">
        <v>93307.45</v>
      </c>
      <c r="F88" s="11">
        <v>0</v>
      </c>
      <c r="G88" s="11">
        <v>0</v>
      </c>
      <c r="H88" s="11">
        <v>0</v>
      </c>
    </row>
    <row r="89" ht="25" customHeight="1">
      <c r="A89" s="8" t="s">
        <v>256</v>
      </c>
      <c r="B89" s="7" t="s">
        <v>257</v>
      </c>
      <c r="C89" s="7" t="s">
        <v>247</v>
      </c>
      <c r="D89" s="7"/>
      <c r="E89" s="11">
        <v>16114.92</v>
      </c>
      <c r="F89" s="11">
        <v>0</v>
      </c>
      <c r="G89" s="11">
        <v>0</v>
      </c>
      <c r="H89" s="11">
        <v>0</v>
      </c>
    </row>
    <row r="90" ht="25" customHeight="1">
      <c r="A90" s="8" t="s">
        <v>258</v>
      </c>
      <c r="B90" s="7" t="s">
        <v>259</v>
      </c>
      <c r="C90" s="7" t="s">
        <v>247</v>
      </c>
      <c r="D90" s="7"/>
      <c r="E90" s="11" t="s">
        <v>59</v>
      </c>
      <c r="F90" s="11" t="s">
        <v>59</v>
      </c>
      <c r="G90" s="11" t="s">
        <v>59</v>
      </c>
      <c r="H90" s="11" t="s">
        <v>59</v>
      </c>
    </row>
    <row r="91" ht="25" customHeight="1">
      <c r="A91" s="8" t="s">
        <v>260</v>
      </c>
      <c r="B91" s="7" t="s">
        <v>261</v>
      </c>
      <c r="C91" s="7" t="s">
        <v>247</v>
      </c>
      <c r="D91" s="7"/>
      <c r="E91" s="11">
        <v>1430626.05</v>
      </c>
      <c r="F91" s="11">
        <v>126500</v>
      </c>
      <c r="G91" s="11">
        <v>126500</v>
      </c>
      <c r="H91" s="11">
        <v>0</v>
      </c>
    </row>
    <row r="92" ht="25" customHeight="1">
      <c r="A92" s="8" t="s">
        <v>262</v>
      </c>
      <c r="B92" s="7" t="s">
        <v>263</v>
      </c>
      <c r="C92" s="7" t="s">
        <v>247</v>
      </c>
      <c r="D92" s="7"/>
      <c r="E92" s="11">
        <v>1944079.35</v>
      </c>
      <c r="F92" s="11">
        <v>961880</v>
      </c>
      <c r="G92" s="11">
        <v>967740</v>
      </c>
      <c r="H92" s="11">
        <v>0</v>
      </c>
    </row>
    <row r="93" ht="25" customHeight="1">
      <c r="A93" s="8" t="s">
        <v>264</v>
      </c>
      <c r="B93" s="7" t="s">
        <v>265</v>
      </c>
      <c r="C93" s="7" t="s">
        <v>247</v>
      </c>
      <c r="D93" s="7"/>
      <c r="E93" s="11">
        <v>1795158.8</v>
      </c>
      <c r="F93" s="11">
        <v>1634213.36</v>
      </c>
      <c r="G93" s="11">
        <v>2069113.36</v>
      </c>
      <c r="H93" s="11">
        <v>0</v>
      </c>
    </row>
    <row r="94" ht="25" customHeight="1">
      <c r="A94" s="8" t="s">
        <v>266</v>
      </c>
      <c r="B94" s="7" t="s">
        <v>267</v>
      </c>
      <c r="C94" s="7" t="s">
        <v>247</v>
      </c>
      <c r="D94" s="7"/>
      <c r="E94" s="11" t="s">
        <v>59</v>
      </c>
      <c r="F94" s="11" t="s">
        <v>59</v>
      </c>
      <c r="G94" s="11" t="s">
        <v>59</v>
      </c>
      <c r="H94" s="11" t="s">
        <v>59</v>
      </c>
    </row>
    <row r="95" ht="25" customHeight="1">
      <c r="A95" s="8" t="s">
        <v>268</v>
      </c>
      <c r="B95" s="7" t="s">
        <v>269</v>
      </c>
      <c r="C95" s="7" t="s">
        <v>247</v>
      </c>
      <c r="D95" s="7"/>
      <c r="E95" s="11" t="s">
        <v>59</v>
      </c>
      <c r="F95" s="11" t="s">
        <v>59</v>
      </c>
      <c r="G95" s="11" t="s">
        <v>59</v>
      </c>
      <c r="H95" s="11" t="s">
        <v>59</v>
      </c>
    </row>
    <row r="96" ht="25" customHeight="1">
      <c r="A96" s="8" t="s">
        <v>270</v>
      </c>
      <c r="B96" s="7" t="s">
        <v>271</v>
      </c>
      <c r="C96" s="7" t="s">
        <v>247</v>
      </c>
      <c r="D96" s="7" t="s">
        <v>272</v>
      </c>
      <c r="E96" s="11">
        <v>9900</v>
      </c>
      <c r="F96" s="11">
        <v>0</v>
      </c>
      <c r="G96" s="11">
        <v>0</v>
      </c>
      <c r="H96" s="11">
        <v>0</v>
      </c>
    </row>
    <row r="97" ht="25" customHeight="1">
      <c r="A97" s="8" t="s">
        <v>273</v>
      </c>
      <c r="B97" s="7" t="s">
        <v>274</v>
      </c>
      <c r="C97" s="7" t="s">
        <v>247</v>
      </c>
      <c r="D97" s="7" t="s">
        <v>275</v>
      </c>
      <c r="E97" s="11">
        <v>520370</v>
      </c>
      <c r="F97" s="11">
        <v>409498.9</v>
      </c>
      <c r="G97" s="11">
        <v>0</v>
      </c>
      <c r="H97" s="11">
        <v>0</v>
      </c>
    </row>
    <row r="98" ht="25" customHeight="1">
      <c r="A98" s="8" t="s">
        <v>276</v>
      </c>
      <c r="B98" s="7" t="s">
        <v>277</v>
      </c>
      <c r="C98" s="7" t="s">
        <v>247</v>
      </c>
      <c r="D98" s="7" t="s">
        <v>278</v>
      </c>
      <c r="E98" s="11" t="s">
        <v>59</v>
      </c>
      <c r="F98" s="11" t="s">
        <v>59</v>
      </c>
      <c r="G98" s="11" t="s">
        <v>59</v>
      </c>
      <c r="H98" s="11" t="s">
        <v>59</v>
      </c>
    </row>
    <row r="99" ht="25" customHeight="1">
      <c r="A99" s="8" t="s">
        <v>279</v>
      </c>
      <c r="B99" s="7" t="s">
        <v>280</v>
      </c>
      <c r="C99" s="7" t="s">
        <v>247</v>
      </c>
      <c r="D99" s="7" t="s">
        <v>281</v>
      </c>
      <c r="E99" s="11" t="s">
        <v>59</v>
      </c>
      <c r="F99" s="11" t="s">
        <v>59</v>
      </c>
      <c r="G99" s="11" t="s">
        <v>59</v>
      </c>
      <c r="H99" s="11" t="s">
        <v>59</v>
      </c>
    </row>
    <row r="100" ht="25" customHeight="1">
      <c r="A100" s="8" t="s">
        <v>282</v>
      </c>
      <c r="B100" s="7" t="s">
        <v>283</v>
      </c>
      <c r="C100" s="7" t="s">
        <v>247</v>
      </c>
      <c r="D100" s="7" t="s">
        <v>284</v>
      </c>
      <c r="E100" s="11">
        <v>131872</v>
      </c>
      <c r="F100" s="11">
        <v>0</v>
      </c>
      <c r="G100" s="11">
        <v>0</v>
      </c>
      <c r="H100" s="11">
        <v>0</v>
      </c>
    </row>
    <row r="101" ht="50" customHeight="1">
      <c r="A101" s="8" t="s">
        <v>285</v>
      </c>
      <c r="B101" s="7" t="s">
        <v>286</v>
      </c>
      <c r="C101" s="7" t="s">
        <v>247</v>
      </c>
      <c r="D101" s="7" t="s">
        <v>287</v>
      </c>
      <c r="E101" s="11" t="s">
        <v>59</v>
      </c>
      <c r="F101" s="11" t="s">
        <v>59</v>
      </c>
      <c r="G101" s="11" t="s">
        <v>59</v>
      </c>
      <c r="H101" s="11" t="s">
        <v>59</v>
      </c>
    </row>
    <row r="102" ht="50" customHeight="1">
      <c r="A102" s="8" t="s">
        <v>288</v>
      </c>
      <c r="B102" s="7" t="s">
        <v>289</v>
      </c>
      <c r="C102" s="7" t="s">
        <v>247</v>
      </c>
      <c r="D102" s="7" t="s">
        <v>290</v>
      </c>
      <c r="E102" s="11">
        <v>7485</v>
      </c>
      <c r="F102" s="11">
        <v>0</v>
      </c>
      <c r="G102" s="11">
        <v>0</v>
      </c>
      <c r="H102" s="11">
        <v>0</v>
      </c>
    </row>
    <row r="103" ht="50" customHeight="1">
      <c r="A103" s="8" t="s">
        <v>291</v>
      </c>
      <c r="B103" s="7" t="s">
        <v>292</v>
      </c>
      <c r="C103" s="7" t="s">
        <v>247</v>
      </c>
      <c r="D103" s="7"/>
      <c r="E103" s="11" t="s">
        <v>59</v>
      </c>
      <c r="F103" s="11" t="s">
        <v>59</v>
      </c>
      <c r="G103" s="11" t="s">
        <v>59</v>
      </c>
      <c r="H103" s="11" t="s">
        <v>59</v>
      </c>
    </row>
    <row r="104" ht="25" customHeight="1">
      <c r="A104" s="8" t="s">
        <v>293</v>
      </c>
      <c r="B104" s="7" t="s">
        <v>294</v>
      </c>
      <c r="C104" s="7" t="s">
        <v>295</v>
      </c>
      <c r="D104" s="7"/>
      <c r="E104" s="11">
        <v>1430358.03</v>
      </c>
      <c r="F104" s="11">
        <v>930000</v>
      </c>
      <c r="G104" s="11">
        <v>890000</v>
      </c>
      <c r="H104" s="11">
        <v>0</v>
      </c>
    </row>
    <row r="105" ht="25" customHeight="1">
      <c r="A105" s="8" t="s">
        <v>254</v>
      </c>
      <c r="B105" s="7" t="s">
        <v>296</v>
      </c>
      <c r="C105" s="7" t="s">
        <v>295</v>
      </c>
      <c r="D105" s="7"/>
      <c r="E105" s="11">
        <v>1430358.03</v>
      </c>
      <c r="F105" s="11">
        <v>930000</v>
      </c>
      <c r="G105" s="11">
        <v>890000</v>
      </c>
      <c r="H105" s="11">
        <v>0</v>
      </c>
    </row>
    <row r="106" ht="50" customHeight="1">
      <c r="A106" s="8" t="s">
        <v>297</v>
      </c>
      <c r="B106" s="7" t="s">
        <v>298</v>
      </c>
      <c r="C106" s="7" t="s">
        <v>247</v>
      </c>
      <c r="D106" s="7"/>
      <c r="E106" s="11" t="s">
        <v>59</v>
      </c>
      <c r="F106" s="11" t="s">
        <v>59</v>
      </c>
      <c r="G106" s="11" t="s">
        <v>59</v>
      </c>
      <c r="H106" s="11" t="s">
        <v>59</v>
      </c>
    </row>
    <row r="107" ht="50" customHeight="1">
      <c r="A107" s="8" t="s">
        <v>299</v>
      </c>
      <c r="B107" s="7" t="s">
        <v>300</v>
      </c>
      <c r="C107" s="7" t="s">
        <v>301</v>
      </c>
      <c r="D107" s="7"/>
      <c r="E107" s="11" t="s">
        <v>59</v>
      </c>
      <c r="F107" s="11" t="s">
        <v>59</v>
      </c>
      <c r="G107" s="11" t="s">
        <v>59</v>
      </c>
      <c r="H107" s="11" t="s">
        <v>59</v>
      </c>
    </row>
    <row r="108" ht="63" customHeight="1">
      <c r="A108" s="8" t="s">
        <v>302</v>
      </c>
      <c r="B108" s="7" t="s">
        <v>303</v>
      </c>
      <c r="C108" s="7" t="s">
        <v>304</v>
      </c>
      <c r="D108" s="7"/>
      <c r="E108" s="11" t="s">
        <v>59</v>
      </c>
      <c r="F108" s="11" t="s">
        <v>59</v>
      </c>
      <c r="G108" s="11" t="s">
        <v>59</v>
      </c>
      <c r="H108" s="11" t="s">
        <v>59</v>
      </c>
    </row>
    <row r="109" ht="50" customHeight="1">
      <c r="A109" s="8" t="s">
        <v>305</v>
      </c>
      <c r="B109" s="7" t="s">
        <v>306</v>
      </c>
      <c r="C109" s="7" t="s">
        <v>307</v>
      </c>
      <c r="D109" s="7"/>
      <c r="E109" s="11" t="s">
        <v>59</v>
      </c>
      <c r="F109" s="11" t="s">
        <v>59</v>
      </c>
      <c r="G109" s="11" t="s">
        <v>59</v>
      </c>
      <c r="H109" s="11" t="s">
        <v>59</v>
      </c>
    </row>
    <row r="110" ht="25" customHeight="1">
      <c r="A110" s="8" t="s">
        <v>308</v>
      </c>
      <c r="B110" s="7" t="s">
        <v>309</v>
      </c>
      <c r="C110" s="7" t="s">
        <v>310</v>
      </c>
      <c r="D110" s="7"/>
      <c r="E110" s="11" t="s">
        <v>59</v>
      </c>
      <c r="F110" s="11" t="s">
        <v>59</v>
      </c>
      <c r="G110" s="11" t="s">
        <v>59</v>
      </c>
      <c r="H110" s="11" t="s">
        <v>59</v>
      </c>
    </row>
    <row r="111" ht="38" customHeight="1">
      <c r="A111" s="8" t="s">
        <v>311</v>
      </c>
      <c r="B111" s="7" t="s">
        <v>312</v>
      </c>
      <c r="C111" s="7"/>
      <c r="D111" s="7"/>
      <c r="E111" s="11" t="s">
        <v>59</v>
      </c>
      <c r="F111" s="11" t="s">
        <v>59</v>
      </c>
      <c r="G111" s="11" t="s">
        <v>59</v>
      </c>
      <c r="H111" s="11" t="s">
        <v>59</v>
      </c>
    </row>
    <row r="112" ht="25" customHeight="1">
      <c r="A112" s="8" t="s">
        <v>313</v>
      </c>
      <c r="B112" s="7" t="s">
        <v>314</v>
      </c>
      <c r="C112" s="7"/>
      <c r="D112" s="7"/>
      <c r="E112" s="11" t="s">
        <v>59</v>
      </c>
      <c r="F112" s="11" t="s">
        <v>59</v>
      </c>
      <c r="G112" s="11" t="s">
        <v>59</v>
      </c>
      <c r="H112" s="11" t="s">
        <v>59</v>
      </c>
    </row>
    <row r="113" ht="25" customHeight="1">
      <c r="A113" s="8" t="s">
        <v>315</v>
      </c>
      <c r="B113" s="7" t="s">
        <v>316</v>
      </c>
      <c r="C113" s="7"/>
      <c r="D113" s="7"/>
      <c r="E113" s="11" t="s">
        <v>59</v>
      </c>
      <c r="F113" s="11" t="s">
        <v>59</v>
      </c>
      <c r="G113" s="11" t="s">
        <v>59</v>
      </c>
      <c r="H113" s="11" t="s">
        <v>59</v>
      </c>
    </row>
    <row r="114" ht="25" customHeight="1">
      <c r="A114" s="8" t="s">
        <v>317</v>
      </c>
      <c r="B114" s="7" t="s">
        <v>318</v>
      </c>
      <c r="C114" s="7" t="s">
        <v>319</v>
      </c>
      <c r="D114" s="7"/>
      <c r="E114" s="11" t="s">
        <v>59</v>
      </c>
      <c r="F114" s="11" t="s">
        <v>59</v>
      </c>
      <c r="G114" s="11" t="s">
        <v>59</v>
      </c>
      <c r="H114" s="11" t="s">
        <v>59</v>
      </c>
    </row>
    <row r="115" ht="38" customHeight="1">
      <c r="A115" s="8" t="s">
        <v>320</v>
      </c>
      <c r="B115" s="7" t="s">
        <v>321</v>
      </c>
      <c r="C115" s="7" t="s">
        <v>322</v>
      </c>
      <c r="D115" s="7"/>
      <c r="E115" s="11" t="s">
        <v>59</v>
      </c>
      <c r="F115" s="11" t="s">
        <v>59</v>
      </c>
      <c r="G115" s="11" t="s">
        <v>59</v>
      </c>
      <c r="H115" s="11" t="s">
        <v>59</v>
      </c>
    </row>
  </sheetData>
  <sheetProtection password="A993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&amp;K00-00924290.RBS.363408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323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324</v>
      </c>
      <c r="B4" s="7" t="s">
        <v>47</v>
      </c>
      <c r="C4" s="7" t="s">
        <v>48</v>
      </c>
      <c r="D4" s="7" t="s">
        <v>325</v>
      </c>
      <c r="E4" s="7" t="s">
        <v>49</v>
      </c>
      <c r="F4" s="7" t="s">
        <v>51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326</v>
      </c>
      <c r="G5" s="7" t="s">
        <v>327</v>
      </c>
      <c r="H5" s="7" t="s">
        <v>328</v>
      </c>
      <c r="I5" s="7" t="s">
        <v>55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</row>
    <row r="7">
      <c r="A7" s="7" t="s">
        <v>329</v>
      </c>
      <c r="B7" s="8" t="s">
        <v>330</v>
      </c>
      <c r="C7" s="7" t="s">
        <v>331</v>
      </c>
      <c r="D7" s="7" t="s">
        <v>59</v>
      </c>
      <c r="E7" s="7"/>
      <c r="F7" s="11">
        <f>F8+F9+F10+F15+F16+F18+F19+F20+F22+F23+F25+F26</f>
      </c>
      <c r="G7" s="11">
        <f>G8+G9+G10+G15+G16+G18+G19+G20+G22+G23+G25+G26</f>
      </c>
      <c r="H7" s="11">
        <f>H8+H9+H10+H15+H16+H18+H19+H20+H22+H23+H25+H26</f>
      </c>
      <c r="I7" s="11" t="s">
        <v>332</v>
      </c>
    </row>
    <row r="8">
      <c r="A8" s="7" t="s">
        <v>333</v>
      </c>
      <c r="B8" s="8" t="s">
        <v>334</v>
      </c>
      <c r="C8" s="7" t="s">
        <v>335</v>
      </c>
      <c r="D8" s="7" t="s">
        <v>59</v>
      </c>
      <c r="E8" s="7"/>
      <c r="F8" s="11">
        <v>0</v>
      </c>
      <c r="G8" s="11">
        <v>0</v>
      </c>
      <c r="H8" s="11">
        <v>0</v>
      </c>
      <c r="I8" s="11" t="s">
        <v>332</v>
      </c>
    </row>
    <row r="9">
      <c r="A9" s="7" t="s">
        <v>336</v>
      </c>
      <c r="B9" s="8" t="s">
        <v>337</v>
      </c>
      <c r="C9" s="7" t="s">
        <v>338</v>
      </c>
      <c r="D9" s="7" t="s">
        <v>59</v>
      </c>
      <c r="E9" s="7"/>
      <c r="F9" s="11">
        <v>0</v>
      </c>
      <c r="G9" s="11">
        <v>0</v>
      </c>
      <c r="H9" s="11">
        <v>0</v>
      </c>
      <c r="I9" s="11" t="s">
        <v>332</v>
      </c>
    </row>
    <row r="10">
      <c r="A10" s="7" t="s">
        <v>339</v>
      </c>
      <c r="B10" s="8" t="s">
        <v>340</v>
      </c>
      <c r="C10" s="7" t="s">
        <v>341</v>
      </c>
      <c r="D10" s="7" t="s">
        <v>59</v>
      </c>
      <c r="E10" s="7"/>
      <c r="F10" s="11">
        <v>924815.61</v>
      </c>
      <c r="G10" s="11">
        <v>0</v>
      </c>
      <c r="H10" s="11">
        <v>0</v>
      </c>
      <c r="I10" s="11" t="s">
        <v>332</v>
      </c>
    </row>
    <row r="11">
      <c r="A11" s="7" t="s">
        <v>342</v>
      </c>
      <c r="B11" s="8" t="s">
        <v>343</v>
      </c>
      <c r="C11" s="7" t="s">
        <v>344</v>
      </c>
      <c r="D11" s="7" t="s">
        <v>59</v>
      </c>
      <c r="E11" s="7"/>
      <c r="F11" s="11">
        <v>924815.61</v>
      </c>
      <c r="G11" s="11">
        <v>0</v>
      </c>
      <c r="H11" s="11">
        <v>0</v>
      </c>
      <c r="I11" s="11" t="s">
        <v>332</v>
      </c>
    </row>
    <row r="12">
      <c r="A12" s="7" t="s">
        <v>345</v>
      </c>
      <c r="B12" s="8" t="s">
        <v>346</v>
      </c>
      <c r="C12" s="7" t="s">
        <v>347</v>
      </c>
      <c r="D12" s="7" t="s">
        <v>59</v>
      </c>
      <c r="E12" s="7"/>
      <c r="F12" s="11">
        <v>0</v>
      </c>
      <c r="G12" s="11">
        <v>0</v>
      </c>
      <c r="H12" s="11">
        <v>0</v>
      </c>
      <c r="I12" s="11" t="s">
        <v>332</v>
      </c>
    </row>
    <row r="13">
      <c r="A13" s="7" t="s">
        <v>348</v>
      </c>
      <c r="B13" s="8" t="s">
        <v>349</v>
      </c>
      <c r="C13" s="7" t="s">
        <v>350</v>
      </c>
      <c r="D13" s="7" t="s">
        <v>59</v>
      </c>
      <c r="E13" s="7"/>
      <c r="F13" s="11">
        <f>F15+F16+F18+F19+F20+F22+F23+F25+F26</f>
      </c>
      <c r="G13" s="11">
        <f>G15+G16+G18+G19+G20+G22+G23+G25+G26</f>
      </c>
      <c r="H13" s="11">
        <f>H15+H16+H18+H19+H20+H22+H23+H25+H26</f>
      </c>
      <c r="I13" s="11" t="s">
        <v>332</v>
      </c>
    </row>
    <row r="14">
      <c r="A14" s="7" t="s">
        <v>351</v>
      </c>
      <c r="B14" s="8" t="s">
        <v>352</v>
      </c>
      <c r="C14" s="7" t="s">
        <v>353</v>
      </c>
      <c r="D14" s="7" t="s">
        <v>59</v>
      </c>
      <c r="E14" s="7"/>
      <c r="F14" s="11">
        <f>F15+F16</f>
      </c>
      <c r="G14" s="11">
        <f>G15+G16</f>
      </c>
      <c r="H14" s="11">
        <f>H15+H16</f>
      </c>
      <c r="I14" s="11" t="s">
        <v>332</v>
      </c>
    </row>
    <row r="15">
      <c r="A15" s="7" t="s">
        <v>354</v>
      </c>
      <c r="B15" s="8" t="s">
        <v>343</v>
      </c>
      <c r="C15" s="7" t="s">
        <v>355</v>
      </c>
      <c r="D15" s="7" t="s">
        <v>59</v>
      </c>
      <c r="E15" s="7"/>
      <c r="F15" s="11">
        <v>2341036.94</v>
      </c>
      <c r="G15" s="11">
        <v>2670713.36</v>
      </c>
      <c r="H15" s="11">
        <v>3065613.36</v>
      </c>
      <c r="I15" s="11" t="s">
        <v>332</v>
      </c>
    </row>
    <row r="16">
      <c r="A16" s="7" t="s">
        <v>356</v>
      </c>
      <c r="B16" s="8" t="s">
        <v>346</v>
      </c>
      <c r="C16" s="7" t="s">
        <v>357</v>
      </c>
      <c r="D16" s="7" t="s">
        <v>59</v>
      </c>
      <c r="E16" s="7"/>
      <c r="F16" s="11">
        <v>0</v>
      </c>
      <c r="G16" s="11">
        <v>0</v>
      </c>
      <c r="H16" s="11">
        <v>0</v>
      </c>
      <c r="I16" s="11" t="s">
        <v>332</v>
      </c>
    </row>
    <row r="17">
      <c r="A17" s="7" t="s">
        <v>358</v>
      </c>
      <c r="B17" s="8" t="s">
        <v>359</v>
      </c>
      <c r="C17" s="7" t="s">
        <v>360</v>
      </c>
      <c r="D17" s="7" t="s">
        <v>59</v>
      </c>
      <c r="E17" s="7"/>
      <c r="F17" s="11">
        <f>F18+F19</f>
      </c>
      <c r="G17" s="11">
        <f>G18+G19</f>
      </c>
      <c r="H17" s="11">
        <f>H18+H19</f>
      </c>
      <c r="I17" s="11" t="s">
        <v>332</v>
      </c>
    </row>
    <row r="18">
      <c r="A18" s="7" t="s">
        <v>361</v>
      </c>
      <c r="B18" s="8" t="s">
        <v>343</v>
      </c>
      <c r="C18" s="7" t="s">
        <v>362</v>
      </c>
      <c r="D18" s="7" t="s">
        <v>59</v>
      </c>
      <c r="E18" s="7"/>
      <c r="F18" s="11">
        <v>4119778.41</v>
      </c>
      <c r="G18" s="11">
        <v>1371378.9</v>
      </c>
      <c r="H18" s="11">
        <v>967740</v>
      </c>
      <c r="I18" s="11" t="s">
        <v>332</v>
      </c>
    </row>
    <row r="19">
      <c r="A19" s="7" t="s">
        <v>363</v>
      </c>
      <c r="B19" s="8" t="s">
        <v>346</v>
      </c>
      <c r="C19" s="7" t="s">
        <v>364</v>
      </c>
      <c r="D19" s="7" t="s">
        <v>59</v>
      </c>
      <c r="E19" s="7"/>
      <c r="F19" s="11">
        <v>0</v>
      </c>
      <c r="G19" s="11">
        <v>0</v>
      </c>
      <c r="H19" s="11">
        <v>0</v>
      </c>
      <c r="I19" s="11" t="s">
        <v>332</v>
      </c>
    </row>
    <row r="20">
      <c r="A20" s="7" t="s">
        <v>365</v>
      </c>
      <c r="B20" s="8" t="s">
        <v>366</v>
      </c>
      <c r="C20" s="7" t="s">
        <v>367</v>
      </c>
      <c r="D20" s="7" t="s">
        <v>59</v>
      </c>
      <c r="E20" s="7"/>
      <c r="F20" s="11">
        <v>0</v>
      </c>
      <c r="G20" s="11">
        <v>0</v>
      </c>
      <c r="H20" s="11">
        <v>0</v>
      </c>
      <c r="I20" s="11" t="s">
        <v>332</v>
      </c>
    </row>
    <row r="21">
      <c r="A21" s="7" t="s">
        <v>368</v>
      </c>
      <c r="B21" s="8" t="s">
        <v>369</v>
      </c>
      <c r="C21" s="7" t="s">
        <v>370</v>
      </c>
      <c r="D21" s="7" t="s">
        <v>59</v>
      </c>
      <c r="E21" s="7"/>
      <c r="F21" s="11">
        <f>F22+F23</f>
      </c>
      <c r="G21" s="11">
        <f>G22+G23</f>
      </c>
      <c r="H21" s="11">
        <f>H22+H23</f>
      </c>
      <c r="I21" s="11" t="s">
        <v>332</v>
      </c>
    </row>
    <row r="22">
      <c r="A22" s="7" t="s">
        <v>371</v>
      </c>
      <c r="B22" s="8" t="s">
        <v>343</v>
      </c>
      <c r="C22" s="7" t="s">
        <v>372</v>
      </c>
      <c r="D22" s="7" t="s">
        <v>59</v>
      </c>
      <c r="E22" s="7"/>
      <c r="F22" s="11">
        <v>0</v>
      </c>
      <c r="G22" s="11">
        <v>0</v>
      </c>
      <c r="H22" s="11">
        <v>0</v>
      </c>
      <c r="I22" s="11" t="s">
        <v>332</v>
      </c>
    </row>
    <row r="23">
      <c r="A23" s="7" t="s">
        <v>373</v>
      </c>
      <c r="B23" s="8" t="s">
        <v>346</v>
      </c>
      <c r="C23" s="7" t="s">
        <v>374</v>
      </c>
      <c r="D23" s="7" t="s">
        <v>59</v>
      </c>
      <c r="E23" s="7"/>
      <c r="F23" s="11">
        <v>0</v>
      </c>
      <c r="G23" s="11">
        <v>0</v>
      </c>
      <c r="H23" s="11">
        <v>0</v>
      </c>
      <c r="I23" s="11" t="s">
        <v>332</v>
      </c>
    </row>
    <row r="24">
      <c r="A24" s="7" t="s">
        <v>375</v>
      </c>
      <c r="B24" s="8" t="s">
        <v>376</v>
      </c>
      <c r="C24" s="7" t="s">
        <v>377</v>
      </c>
      <c r="D24" s="7" t="s">
        <v>59</v>
      </c>
      <c r="E24" s="7"/>
      <c r="F24" s="11">
        <f>F25+F26</f>
      </c>
      <c r="G24" s="11">
        <f>G25+G26</f>
      </c>
      <c r="H24" s="11">
        <f>H25+H26</f>
      </c>
      <c r="I24" s="11" t="s">
        <v>332</v>
      </c>
    </row>
    <row r="25">
      <c r="A25" s="7" t="s">
        <v>378</v>
      </c>
      <c r="B25" s="8" t="s">
        <v>343</v>
      </c>
      <c r="C25" s="7" t="s">
        <v>379</v>
      </c>
      <c r="D25" s="7" t="s">
        <v>59</v>
      </c>
      <c r="E25" s="7"/>
      <c r="F25" s="11">
        <v>24000.64</v>
      </c>
      <c r="G25" s="11">
        <v>20000</v>
      </c>
      <c r="H25" s="11">
        <v>20000</v>
      </c>
      <c r="I25" s="11" t="s">
        <v>332</v>
      </c>
    </row>
    <row r="26">
      <c r="A26" s="7" t="s">
        <v>380</v>
      </c>
      <c r="B26" s="8" t="s">
        <v>346</v>
      </c>
      <c r="C26" s="7" t="s">
        <v>381</v>
      </c>
      <c r="D26" s="7" t="s">
        <v>59</v>
      </c>
      <c r="E26" s="7"/>
      <c r="F26" s="11">
        <v>0</v>
      </c>
      <c r="G26" s="11">
        <v>0</v>
      </c>
      <c r="H26" s="11">
        <v>0</v>
      </c>
      <c r="I26" s="11" t="s">
        <v>332</v>
      </c>
    </row>
    <row r="27">
      <c r="A27" s="7" t="s">
        <v>382</v>
      </c>
      <c r="B27" s="8" t="s">
        <v>383</v>
      </c>
      <c r="C27" s="7" t="s">
        <v>384</v>
      </c>
      <c r="D27" s="7" t="s">
        <v>59</v>
      </c>
      <c r="E27" s="7"/>
      <c r="F27" s="11">
        <f>F28+F29+F30</f>
      </c>
      <c r="G27" s="11">
        <f>G28+G29+G30</f>
      </c>
      <c r="H27" s="11">
        <f>H28+H29+H30</f>
      </c>
      <c r="I27" s="11" t="s">
        <v>332</v>
      </c>
    </row>
    <row r="28">
      <c r="A28" s="7" t="s">
        <v>385</v>
      </c>
      <c r="B28" s="8" t="s">
        <v>386</v>
      </c>
      <c r="C28" s="7" t="s">
        <v>387</v>
      </c>
      <c r="D28" s="7" t="s">
        <v>388</v>
      </c>
      <c r="E28" s="7"/>
      <c r="F28" s="11">
        <v>6484815.99</v>
      </c>
      <c r="G28" s="11">
        <v>0</v>
      </c>
      <c r="H28" s="11">
        <v>0</v>
      </c>
      <c r="I28" s="11" t="s">
        <v>332</v>
      </c>
    </row>
    <row r="29">
      <c r="A29" s="7" t="s">
        <v>389</v>
      </c>
      <c r="B29" s="8" t="s">
        <v>386</v>
      </c>
      <c r="C29" s="7" t="s">
        <v>390</v>
      </c>
      <c r="D29" s="7" t="s">
        <v>391</v>
      </c>
      <c r="E29" s="7"/>
      <c r="F29" s="11">
        <v>0</v>
      </c>
      <c r="G29" s="11">
        <v>4062092.26</v>
      </c>
      <c r="H29" s="11">
        <v>0</v>
      </c>
      <c r="I29" s="11" t="s">
        <v>332</v>
      </c>
    </row>
    <row r="30">
      <c r="A30" s="7" t="s">
        <v>392</v>
      </c>
      <c r="B30" s="8" t="s">
        <v>386</v>
      </c>
      <c r="C30" s="7" t="s">
        <v>393</v>
      </c>
      <c r="D30" s="7" t="s">
        <v>394</v>
      </c>
      <c r="E30" s="7"/>
      <c r="F30" s="11">
        <v>0</v>
      </c>
      <c r="G30" s="11">
        <v>0</v>
      </c>
      <c r="H30" s="11">
        <v>4053353.36</v>
      </c>
      <c r="I30" s="11" t="s">
        <v>332</v>
      </c>
    </row>
    <row r="31">
      <c r="A31" s="7" t="s">
        <v>395</v>
      </c>
      <c r="B31" s="8" t="s">
        <v>396</v>
      </c>
      <c r="C31" s="7" t="s">
        <v>397</v>
      </c>
      <c r="D31" s="7" t="s">
        <v>59</v>
      </c>
      <c r="E31" s="7"/>
      <c r="F31" s="11">
        <f>F32+F33+F34</f>
      </c>
      <c r="G31" s="11">
        <f>G32+G33+G34</f>
      </c>
      <c r="H31" s="11">
        <f>H32+H33+H34</f>
      </c>
      <c r="I31" s="11" t="s">
        <v>332</v>
      </c>
    </row>
    <row r="32">
      <c r="A32" s="7" t="s">
        <v>398</v>
      </c>
      <c r="B32" s="8" t="s">
        <v>386</v>
      </c>
      <c r="C32" s="7" t="s">
        <v>399</v>
      </c>
      <c r="D32" s="7" t="s">
        <v>388</v>
      </c>
      <c r="E32" s="7"/>
      <c r="F32" s="11">
        <v>0</v>
      </c>
      <c r="G32" s="11">
        <v>0</v>
      </c>
      <c r="H32" s="11">
        <v>0</v>
      </c>
      <c r="I32" s="11" t="s">
        <v>332</v>
      </c>
    </row>
    <row r="33">
      <c r="A33" s="7" t="s">
        <v>400</v>
      </c>
      <c r="B33" s="8" t="s">
        <v>386</v>
      </c>
      <c r="C33" s="7" t="s">
        <v>401</v>
      </c>
      <c r="D33" s="7" t="s">
        <v>391</v>
      </c>
      <c r="E33" s="7"/>
      <c r="F33" s="11">
        <v>0</v>
      </c>
      <c r="G33" s="11">
        <v>0</v>
      </c>
      <c r="H33" s="11">
        <v>0</v>
      </c>
      <c r="I33" s="11" t="s">
        <v>332</v>
      </c>
    </row>
    <row r="34">
      <c r="A34" s="7" t="s">
        <v>402</v>
      </c>
      <c r="B34" s="8" t="s">
        <v>386</v>
      </c>
      <c r="C34" s="7" t="s">
        <v>403</v>
      </c>
      <c r="D34" s="7" t="s">
        <v>394</v>
      </c>
      <c r="E34" s="7"/>
      <c r="F34" s="11">
        <v>0</v>
      </c>
      <c r="G34" s="11">
        <v>0</v>
      </c>
      <c r="H34" s="11">
        <v>0</v>
      </c>
      <c r="I34" s="11" t="s">
        <v>332</v>
      </c>
    </row>
    <row r="35" ht="15" customHeight="1">
</row>
    <row r="36" ht="40" customHeight="1">
      <c r="A36" s="4" t="s">
        <v>404</v>
      </c>
      <c r="B36" s="4"/>
      <c r="C36" s="10"/>
      <c r="D36" s="10"/>
      <c r="E36" s="10"/>
      <c r="F36" s="10"/>
      <c r="G36" s="10"/>
    </row>
    <row r="37" ht="20" customHeight="1">
      <c r="A37" s="0"/>
      <c r="B37" s="0"/>
      <c r="C37" s="3" t="s">
        <v>405</v>
      </c>
      <c r="D37" s="3"/>
      <c r="E37" s="3" t="s">
        <v>6</v>
      </c>
      <c r="F37" s="3" t="s">
        <v>7</v>
      </c>
      <c r="G37" s="3"/>
    </row>
    <row r="38" ht="15" customHeight="1">
</row>
    <row r="39" ht="40" customHeight="1">
      <c r="A39" s="4" t="s">
        <v>406</v>
      </c>
      <c r="B39" s="4"/>
      <c r="C39" s="10"/>
      <c r="D39" s="10"/>
      <c r="E39" s="10"/>
      <c r="F39" s="10"/>
      <c r="G39" s="10"/>
    </row>
    <row r="40" ht="20" customHeight="1">
      <c r="A40" s="0"/>
      <c r="B40" s="0"/>
      <c r="C40" s="3" t="s">
        <v>405</v>
      </c>
      <c r="D40" s="3"/>
      <c r="E40" s="3" t="s">
        <v>407</v>
      </c>
      <c r="F40" s="3" t="s">
        <v>408</v>
      </c>
      <c r="G40" s="3"/>
    </row>
    <row r="41" ht="20" customHeight="1">
      <c r="A41" s="3" t="s">
        <v>409</v>
      </c>
      <c r="B41" s="3"/>
    </row>
    <row r="42" ht="15" customHeight="1">
</row>
    <row r="43" ht="20" customHeight="1">
      <c r="A43" s="5" t="s">
        <v>0</v>
      </c>
      <c r="B43" s="5"/>
      <c r="C43" s="5"/>
      <c r="D43" s="5"/>
      <c r="E43" s="5"/>
    </row>
    <row r="44" ht="40" customHeight="1">
      <c r="A44" s="10" t="s">
        <v>410</v>
      </c>
      <c r="B44" s="10"/>
      <c r="C44" s="10"/>
      <c r="D44" s="10"/>
      <c r="E44" s="10"/>
    </row>
    <row r="45" ht="20" customHeight="1">
      <c r="A45" s="3" t="s">
        <v>411</v>
      </c>
      <c r="B45" s="3"/>
      <c r="C45" s="3"/>
      <c r="D45" s="3"/>
      <c r="E45" s="3"/>
    </row>
    <row r="46" ht="15" customHeight="1">
</row>
    <row r="47" ht="40" customHeight="1">
      <c r="A47" s="10"/>
      <c r="B47" s="10"/>
      <c r="C47" s="10" t="s">
        <v>4</v>
      </c>
      <c r="D47" s="10"/>
      <c r="E47" s="10"/>
    </row>
    <row r="48" ht="20" customHeight="1">
      <c r="A48" s="3" t="s">
        <v>6</v>
      </c>
      <c r="B48" s="3"/>
      <c r="C48" s="3" t="s">
        <v>7</v>
      </c>
      <c r="D48" s="3"/>
      <c r="E48" s="3"/>
    </row>
    <row r="49" ht="20" customHeight="1">
      <c r="A49" s="3" t="s">
        <v>409</v>
      </c>
      <c r="B49" s="3"/>
    </row>
    <row r="50" ht="20" customHeight="1">
      <c r="A50" s="5" t="s">
        <v>412</v>
      </c>
    </row>
  </sheetData>
  <sheetProtection password="A99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&amp;K00-00924290.RBS.363408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45" customHeight="1">
      <c r="A1" s="0"/>
      <c r="B1" s="0"/>
      <c r="C1" s="0"/>
      <c r="D1" s="0"/>
      <c r="E1" s="5" t="s">
        <v>413</v>
      </c>
      <c r="F1" s="5"/>
      <c r="G1" s="5"/>
      <c r="H1" s="5"/>
      <c r="I1" s="5"/>
      <c r="J1" s="5"/>
    </row>
    <row r="2" ht="25" customHeight="1">
</row>
    <row r="3" ht="25" customHeight="1">
      <c r="A3" s="14" t="s">
        <v>414</v>
      </c>
      <c r="B3" s="14"/>
      <c r="C3" s="15" t="s">
        <v>151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415</v>
      </c>
      <c r="B4" s="14"/>
      <c r="C4" s="15" t="s">
        <v>416</v>
      </c>
      <c r="D4" s="15"/>
      <c r="E4" s="15"/>
      <c r="F4" s="15"/>
      <c r="G4" s="15"/>
      <c r="H4" s="15"/>
      <c r="I4" s="15"/>
      <c r="J4" s="15"/>
    </row>
    <row r="5" ht="25" customHeight="1">
      <c r="A5" s="14" t="s">
        <v>417</v>
      </c>
      <c r="B5" s="14"/>
      <c r="C5" s="15" t="s">
        <v>388</v>
      </c>
      <c r="D5" s="15"/>
      <c r="E5" s="15"/>
      <c r="F5" s="15"/>
      <c r="G5" s="15"/>
      <c r="H5" s="15"/>
      <c r="I5" s="15"/>
      <c r="J5" s="15"/>
    </row>
    <row r="6" ht="25" customHeight="1">
      <c r="A6" s="3" t="s">
        <v>418</v>
      </c>
      <c r="B6" s="3"/>
      <c r="C6" s="3"/>
      <c r="D6" s="3"/>
      <c r="E6" s="3"/>
      <c r="F6" s="3"/>
      <c r="G6" s="3"/>
      <c r="H6" s="3"/>
      <c r="I6" s="3"/>
      <c r="J6" s="3"/>
    </row>
    <row r="7" ht="25" customHeight="1">
</row>
    <row r="8" ht="50" customHeight="1">
      <c r="A8" s="7" t="s">
        <v>324</v>
      </c>
      <c r="B8" s="7" t="s">
        <v>419</v>
      </c>
      <c r="C8" s="7" t="s">
        <v>420</v>
      </c>
      <c r="D8" s="7" t="s">
        <v>421</v>
      </c>
      <c r="E8" s="7"/>
      <c r="F8" s="7"/>
      <c r="G8" s="7"/>
      <c r="H8" s="7" t="s">
        <v>422</v>
      </c>
      <c r="I8" s="7" t="s">
        <v>423</v>
      </c>
      <c r="J8" s="7" t="s">
        <v>424</v>
      </c>
    </row>
    <row r="9" ht="50" customHeight="1">
      <c r="A9" s="7"/>
      <c r="B9" s="7"/>
      <c r="C9" s="7"/>
      <c r="D9" s="7" t="s">
        <v>425</v>
      </c>
      <c r="E9" s="7" t="s">
        <v>85</v>
      </c>
      <c r="F9" s="7"/>
      <c r="G9" s="7"/>
      <c r="H9" s="7"/>
      <c r="I9" s="7"/>
      <c r="J9" s="7"/>
    </row>
    <row r="10" ht="50" customHeight="1">
      <c r="A10" s="7"/>
      <c r="B10" s="7"/>
      <c r="C10" s="7"/>
      <c r="D10" s="7"/>
      <c r="E10" s="7" t="s">
        <v>426</v>
      </c>
      <c r="F10" s="7" t="s">
        <v>427</v>
      </c>
      <c r="G10" s="7" t="s">
        <v>428</v>
      </c>
      <c r="H10" s="7"/>
      <c r="I10" s="7"/>
      <c r="J10" s="7"/>
    </row>
    <row r="11" ht="25" customHeight="1">
      <c r="A11" s="7" t="s">
        <v>329</v>
      </c>
      <c r="B11" s="7" t="s">
        <v>429</v>
      </c>
      <c r="C11" s="7" t="s">
        <v>430</v>
      </c>
      <c r="D11" s="7" t="s">
        <v>431</v>
      </c>
      <c r="E11" s="7" t="s">
        <v>432</v>
      </c>
      <c r="F11" s="7" t="s">
        <v>433</v>
      </c>
      <c r="G11" s="7" t="s">
        <v>434</v>
      </c>
      <c r="H11" s="7" t="s">
        <v>435</v>
      </c>
      <c r="I11" s="7" t="s">
        <v>436</v>
      </c>
      <c r="J11" s="7" t="s">
        <v>437</v>
      </c>
    </row>
    <row r="12">
      <c r="A12" s="7" t="s">
        <v>438</v>
      </c>
      <c r="B12" s="8" t="s">
        <v>439</v>
      </c>
      <c r="C12" s="11">
        <v>2</v>
      </c>
      <c r="D12" s="11">
        <v>24037.64625</v>
      </c>
      <c r="E12" s="11">
        <v>6048</v>
      </c>
      <c r="F12" s="11">
        <v>0</v>
      </c>
      <c r="G12" s="11">
        <v>17989.64625</v>
      </c>
      <c r="H12" s="11"/>
      <c r="I12" s="11">
        <v>1</v>
      </c>
      <c r="J12" s="11">
        <v>576903.51</v>
      </c>
    </row>
    <row r="13">
      <c r="A13" s="7" t="s">
        <v>440</v>
      </c>
      <c r="B13" s="8" t="s">
        <v>441</v>
      </c>
      <c r="C13" s="11">
        <v>11</v>
      </c>
      <c r="D13" s="11">
        <v>8688.65621</v>
      </c>
      <c r="E13" s="11">
        <v>8688.65621</v>
      </c>
      <c r="F13" s="11">
        <v>0</v>
      </c>
      <c r="G13" s="11">
        <v>0</v>
      </c>
      <c r="H13" s="11"/>
      <c r="I13" s="11">
        <v>1</v>
      </c>
      <c r="J13" s="11">
        <v>1146902.62</v>
      </c>
    </row>
    <row r="14">
      <c r="A14" s="7" t="s">
        <v>442</v>
      </c>
      <c r="B14" s="8" t="s">
        <v>443</v>
      </c>
      <c r="C14" s="11">
        <v>.25</v>
      </c>
      <c r="D14" s="11">
        <v>33000.51</v>
      </c>
      <c r="E14" s="11">
        <v>15244</v>
      </c>
      <c r="F14" s="11">
        <v>0</v>
      </c>
      <c r="G14" s="11">
        <v>17756.51</v>
      </c>
      <c r="H14" s="11"/>
      <c r="I14" s="11">
        <v>1</v>
      </c>
      <c r="J14" s="11">
        <v>99001.53</v>
      </c>
    </row>
    <row r="15">
      <c r="A15" s="7" t="s">
        <v>444</v>
      </c>
      <c r="B15" s="8" t="s">
        <v>443</v>
      </c>
      <c r="C15" s="11">
        <v>1</v>
      </c>
      <c r="D15" s="11">
        <v>5000</v>
      </c>
      <c r="E15" s="11">
        <v>5000</v>
      </c>
      <c r="F15" s="11">
        <v>0</v>
      </c>
      <c r="G15" s="11">
        <v>0</v>
      </c>
      <c r="H15" s="11"/>
      <c r="I15" s="11">
        <v>1</v>
      </c>
      <c r="J15" s="11">
        <v>20000</v>
      </c>
    </row>
    <row r="16" ht="25" customHeight="1">
      <c r="A16" s="16" t="s">
        <v>445</v>
      </c>
      <c r="B16" s="16"/>
      <c r="C16" s="13" t="s">
        <v>332</v>
      </c>
      <c r="D16" s="13">
        <f>SUBTOTAL(9,D12:D15)</f>
      </c>
      <c r="E16" s="13" t="s">
        <v>332</v>
      </c>
      <c r="F16" s="13" t="s">
        <v>332</v>
      </c>
      <c r="G16" s="13" t="s">
        <v>332</v>
      </c>
      <c r="H16" s="13" t="s">
        <v>332</v>
      </c>
      <c r="I16" s="13" t="s">
        <v>332</v>
      </c>
      <c r="J16" s="13">
        <f>SUBTOTAL(9,J12:J15)</f>
      </c>
    </row>
    <row r="17" ht="25" customHeight="1">
</row>
    <row r="18" ht="25" customHeight="1">
      <c r="A18" s="14" t="s">
        <v>414</v>
      </c>
      <c r="B18" s="14"/>
      <c r="C18" s="15" t="s">
        <v>151</v>
      </c>
      <c r="D18" s="15"/>
      <c r="E18" s="15"/>
      <c r="F18" s="15"/>
      <c r="G18" s="15"/>
      <c r="H18" s="15"/>
      <c r="I18" s="15"/>
      <c r="J18" s="15"/>
    </row>
    <row r="19" ht="25" customHeight="1">
      <c r="A19" s="14" t="s">
        <v>415</v>
      </c>
      <c r="B19" s="14"/>
      <c r="C19" s="15" t="s">
        <v>446</v>
      </c>
      <c r="D19" s="15"/>
      <c r="E19" s="15"/>
      <c r="F19" s="15"/>
      <c r="G19" s="15"/>
      <c r="H19" s="15"/>
      <c r="I19" s="15"/>
      <c r="J19" s="15"/>
    </row>
    <row r="20" ht="25" customHeight="1">
      <c r="A20" s="14" t="s">
        <v>417</v>
      </c>
      <c r="B20" s="14"/>
      <c r="C20" s="15" t="s">
        <v>388</v>
      </c>
      <c r="D20" s="15"/>
      <c r="E20" s="15"/>
      <c r="F20" s="15"/>
      <c r="G20" s="15"/>
      <c r="H20" s="15"/>
      <c r="I20" s="15"/>
      <c r="J20" s="15"/>
    </row>
    <row r="21" ht="25" customHeight="1">
      <c r="A21" s="3" t="s">
        <v>418</v>
      </c>
      <c r="B21" s="3"/>
      <c r="C21" s="3"/>
      <c r="D21" s="3"/>
      <c r="E21" s="3"/>
      <c r="F21" s="3"/>
      <c r="G21" s="3"/>
      <c r="H21" s="3"/>
      <c r="I21" s="3"/>
      <c r="J21" s="3"/>
    </row>
    <row r="22" ht="25" customHeight="1">
</row>
    <row r="23" ht="50" customHeight="1">
      <c r="A23" s="7" t="s">
        <v>324</v>
      </c>
      <c r="B23" s="7" t="s">
        <v>419</v>
      </c>
      <c r="C23" s="7" t="s">
        <v>420</v>
      </c>
      <c r="D23" s="7" t="s">
        <v>421</v>
      </c>
      <c r="E23" s="7"/>
      <c r="F23" s="7"/>
      <c r="G23" s="7"/>
      <c r="H23" s="7" t="s">
        <v>422</v>
      </c>
      <c r="I23" s="7" t="s">
        <v>423</v>
      </c>
      <c r="J23" s="7" t="s">
        <v>424</v>
      </c>
    </row>
    <row r="24" ht="50" customHeight="1">
      <c r="A24" s="7"/>
      <c r="B24" s="7"/>
      <c r="C24" s="7"/>
      <c r="D24" s="7" t="s">
        <v>425</v>
      </c>
      <c r="E24" s="7" t="s">
        <v>85</v>
      </c>
      <c r="F24" s="7"/>
      <c r="G24" s="7"/>
      <c r="H24" s="7"/>
      <c r="I24" s="7"/>
      <c r="J24" s="7"/>
    </row>
    <row r="25" ht="50" customHeight="1">
      <c r="A25" s="7"/>
      <c r="B25" s="7"/>
      <c r="C25" s="7"/>
      <c r="D25" s="7"/>
      <c r="E25" s="7" t="s">
        <v>426</v>
      </c>
      <c r="F25" s="7" t="s">
        <v>427</v>
      </c>
      <c r="G25" s="7" t="s">
        <v>428</v>
      </c>
      <c r="H25" s="7"/>
      <c r="I25" s="7"/>
      <c r="J25" s="7"/>
    </row>
    <row r="26" ht="25" customHeight="1">
      <c r="A26" s="7" t="s">
        <v>329</v>
      </c>
      <c r="B26" s="7" t="s">
        <v>429</v>
      </c>
      <c r="C26" s="7" t="s">
        <v>430</v>
      </c>
      <c r="D26" s="7" t="s">
        <v>431</v>
      </c>
      <c r="E26" s="7" t="s">
        <v>432</v>
      </c>
      <c r="F26" s="7" t="s">
        <v>433</v>
      </c>
      <c r="G26" s="7" t="s">
        <v>434</v>
      </c>
      <c r="H26" s="7" t="s">
        <v>435</v>
      </c>
      <c r="I26" s="7" t="s">
        <v>436</v>
      </c>
      <c r="J26" s="7" t="s">
        <v>437</v>
      </c>
    </row>
    <row r="27">
      <c r="A27" s="7" t="s">
        <v>329</v>
      </c>
      <c r="B27" s="8" t="s">
        <v>447</v>
      </c>
      <c r="C27" s="11">
        <v>1</v>
      </c>
      <c r="D27" s="11">
        <v>34672.5175</v>
      </c>
      <c r="E27" s="11">
        <v>25254</v>
      </c>
      <c r="F27" s="11">
        <v>0</v>
      </c>
      <c r="G27" s="11">
        <v>9418.5175</v>
      </c>
      <c r="H27" s="11"/>
      <c r="I27" s="11">
        <v>1</v>
      </c>
      <c r="J27" s="11">
        <v>416070.21</v>
      </c>
    </row>
    <row r="28">
      <c r="A28" s="7" t="s">
        <v>429</v>
      </c>
      <c r="B28" s="8" t="s">
        <v>448</v>
      </c>
      <c r="C28" s="11">
        <v>1</v>
      </c>
      <c r="D28" s="11">
        <v>28854.35</v>
      </c>
      <c r="E28" s="11">
        <v>20204</v>
      </c>
      <c r="F28" s="11">
        <v>0</v>
      </c>
      <c r="G28" s="11">
        <v>8650.35</v>
      </c>
      <c r="H28" s="11"/>
      <c r="I28" s="11">
        <v>1</v>
      </c>
      <c r="J28" s="11">
        <v>346252.2</v>
      </c>
    </row>
    <row r="29">
      <c r="A29" s="7" t="s">
        <v>430</v>
      </c>
      <c r="B29" s="8" t="s">
        <v>449</v>
      </c>
      <c r="C29" s="11">
        <v>1</v>
      </c>
      <c r="D29" s="11">
        <v>30776.65</v>
      </c>
      <c r="E29" s="11">
        <v>20204</v>
      </c>
      <c r="F29" s="11">
        <v>0</v>
      </c>
      <c r="G29" s="11">
        <v>10572.65</v>
      </c>
      <c r="H29" s="11"/>
      <c r="I29" s="11">
        <v>1</v>
      </c>
      <c r="J29" s="11">
        <v>369319.8</v>
      </c>
    </row>
    <row r="30">
      <c r="A30" s="7" t="s">
        <v>431</v>
      </c>
      <c r="B30" s="8" t="s">
        <v>450</v>
      </c>
      <c r="C30" s="11">
        <v>1</v>
      </c>
      <c r="D30" s="11">
        <v>27886</v>
      </c>
      <c r="E30" s="11">
        <v>13886</v>
      </c>
      <c r="F30" s="11">
        <v>0</v>
      </c>
      <c r="G30" s="11">
        <v>14000</v>
      </c>
      <c r="H30" s="11"/>
      <c r="I30" s="11">
        <v>1</v>
      </c>
      <c r="J30" s="11">
        <v>334632</v>
      </c>
    </row>
    <row r="31">
      <c r="A31" s="7" t="s">
        <v>432</v>
      </c>
      <c r="B31" s="8" t="s">
        <v>451</v>
      </c>
      <c r="C31" s="11">
        <v>1</v>
      </c>
      <c r="D31" s="11">
        <v>19720.96833</v>
      </c>
      <c r="E31" s="11">
        <v>16022</v>
      </c>
      <c r="F31" s="11">
        <v>0</v>
      </c>
      <c r="G31" s="11">
        <v>3698.96833</v>
      </c>
      <c r="H31" s="11"/>
      <c r="I31" s="11">
        <v>1</v>
      </c>
      <c r="J31" s="11">
        <v>236651.62</v>
      </c>
    </row>
    <row r="32">
      <c r="A32" s="7" t="s">
        <v>433</v>
      </c>
      <c r="B32" s="8" t="s">
        <v>452</v>
      </c>
      <c r="C32" s="11">
        <v>19.05</v>
      </c>
      <c r="D32" s="11">
        <v>28720.82362</v>
      </c>
      <c r="E32" s="11">
        <v>16022</v>
      </c>
      <c r="F32" s="11">
        <v>0</v>
      </c>
      <c r="G32" s="11">
        <v>12698.82362</v>
      </c>
      <c r="H32" s="11"/>
      <c r="I32" s="11">
        <v>1</v>
      </c>
      <c r="J32" s="11">
        <v>6565580.28</v>
      </c>
    </row>
    <row r="33">
      <c r="A33" s="7" t="s">
        <v>434</v>
      </c>
      <c r="B33" s="8" t="s">
        <v>453</v>
      </c>
      <c r="C33" s="11">
        <v>.75</v>
      </c>
      <c r="D33" s="11">
        <v>27272</v>
      </c>
      <c r="E33" s="11">
        <v>15272</v>
      </c>
      <c r="F33" s="11">
        <v>0</v>
      </c>
      <c r="G33" s="11">
        <v>12000</v>
      </c>
      <c r="H33" s="11"/>
      <c r="I33" s="11">
        <v>1</v>
      </c>
      <c r="J33" s="11">
        <v>245448</v>
      </c>
    </row>
    <row r="34">
      <c r="A34" s="7" t="s">
        <v>435</v>
      </c>
      <c r="B34" s="8" t="s">
        <v>454</v>
      </c>
      <c r="C34" s="11">
        <v>.5</v>
      </c>
      <c r="D34" s="11">
        <v>26022</v>
      </c>
      <c r="E34" s="11">
        <v>16022</v>
      </c>
      <c r="F34" s="11">
        <v>0</v>
      </c>
      <c r="G34" s="11">
        <v>10000</v>
      </c>
      <c r="H34" s="11"/>
      <c r="I34" s="11">
        <v>1</v>
      </c>
      <c r="J34" s="11">
        <v>156132</v>
      </c>
    </row>
    <row r="35">
      <c r="A35" s="7" t="s">
        <v>436</v>
      </c>
      <c r="B35" s="8" t="s">
        <v>455</v>
      </c>
      <c r="C35" s="11">
        <v>1</v>
      </c>
      <c r="D35" s="11">
        <v>19279</v>
      </c>
      <c r="E35" s="11">
        <v>6438</v>
      </c>
      <c r="F35" s="11">
        <v>0</v>
      </c>
      <c r="G35" s="11">
        <v>12841</v>
      </c>
      <c r="H35" s="11"/>
      <c r="I35" s="11">
        <v>1</v>
      </c>
      <c r="J35" s="11">
        <v>231348</v>
      </c>
    </row>
    <row r="36">
      <c r="A36" s="7" t="s">
        <v>437</v>
      </c>
      <c r="B36" s="8" t="s">
        <v>456</v>
      </c>
      <c r="C36" s="11">
        <v>1</v>
      </c>
      <c r="D36" s="11">
        <v>19281</v>
      </c>
      <c r="E36" s="11">
        <v>6762</v>
      </c>
      <c r="F36" s="11">
        <v>0</v>
      </c>
      <c r="G36" s="11">
        <v>12519</v>
      </c>
      <c r="H36" s="11"/>
      <c r="I36" s="11">
        <v>1</v>
      </c>
      <c r="J36" s="11">
        <v>231372</v>
      </c>
    </row>
    <row r="37">
      <c r="A37" s="7" t="s">
        <v>457</v>
      </c>
      <c r="B37" s="8" t="s">
        <v>458</v>
      </c>
      <c r="C37" s="11">
        <v>3</v>
      </c>
      <c r="D37" s="11">
        <v>19270</v>
      </c>
      <c r="E37" s="11">
        <v>4809</v>
      </c>
      <c r="F37" s="11">
        <v>0</v>
      </c>
      <c r="G37" s="11">
        <v>14461</v>
      </c>
      <c r="H37" s="11"/>
      <c r="I37" s="11">
        <v>1</v>
      </c>
      <c r="J37" s="11">
        <v>693720</v>
      </c>
    </row>
    <row r="38">
      <c r="A38" s="7" t="s">
        <v>459</v>
      </c>
      <c r="B38" s="8" t="s">
        <v>460</v>
      </c>
      <c r="C38" s="11">
        <v>1</v>
      </c>
      <c r="D38" s="11">
        <v>19270</v>
      </c>
      <c r="E38" s="11">
        <v>4809</v>
      </c>
      <c r="F38" s="11">
        <v>0</v>
      </c>
      <c r="G38" s="11">
        <v>14461</v>
      </c>
      <c r="H38" s="11"/>
      <c r="I38" s="11">
        <v>1</v>
      </c>
      <c r="J38" s="11">
        <v>231240</v>
      </c>
    </row>
    <row r="39">
      <c r="A39" s="7" t="s">
        <v>461</v>
      </c>
      <c r="B39" s="8" t="s">
        <v>462</v>
      </c>
      <c r="C39" s="11">
        <v>.5</v>
      </c>
      <c r="D39" s="11">
        <v>23072.185</v>
      </c>
      <c r="E39" s="11">
        <v>5386</v>
      </c>
      <c r="F39" s="11">
        <v>0</v>
      </c>
      <c r="G39" s="11">
        <v>17686.185</v>
      </c>
      <c r="H39" s="11"/>
      <c r="I39" s="11">
        <v>1</v>
      </c>
      <c r="J39" s="11">
        <v>138433.11</v>
      </c>
    </row>
    <row r="40">
      <c r="A40" s="7" t="s">
        <v>463</v>
      </c>
      <c r="B40" s="8" t="s">
        <v>464</v>
      </c>
      <c r="C40" s="11">
        <v>3.3</v>
      </c>
      <c r="D40" s="11">
        <v>19616.73838</v>
      </c>
      <c r="E40" s="11">
        <v>4809</v>
      </c>
      <c r="F40" s="11">
        <v>0</v>
      </c>
      <c r="G40" s="11">
        <v>14807.73838</v>
      </c>
      <c r="H40" s="11"/>
      <c r="I40" s="11">
        <v>1</v>
      </c>
      <c r="J40" s="11">
        <v>776822.84</v>
      </c>
    </row>
    <row r="41">
      <c r="A41" s="7" t="s">
        <v>465</v>
      </c>
      <c r="B41" s="8" t="s">
        <v>466</v>
      </c>
      <c r="C41" s="11">
        <v>1</v>
      </c>
      <c r="D41" s="11">
        <v>32334.86917</v>
      </c>
      <c r="E41" s="11">
        <v>13855</v>
      </c>
      <c r="F41" s="11">
        <v>0</v>
      </c>
      <c r="G41" s="11">
        <v>18479.86917</v>
      </c>
      <c r="H41" s="11"/>
      <c r="I41" s="11">
        <v>1</v>
      </c>
      <c r="J41" s="11">
        <v>388018.43</v>
      </c>
    </row>
    <row r="42">
      <c r="A42" s="7" t="s">
        <v>467</v>
      </c>
      <c r="B42" s="8" t="s">
        <v>468</v>
      </c>
      <c r="C42" s="11">
        <v>.25</v>
      </c>
      <c r="D42" s="11">
        <v>29562</v>
      </c>
      <c r="E42" s="11">
        <v>14562</v>
      </c>
      <c r="F42" s="11">
        <v>0</v>
      </c>
      <c r="G42" s="11">
        <v>15000</v>
      </c>
      <c r="H42" s="11"/>
      <c r="I42" s="11">
        <v>1</v>
      </c>
      <c r="J42" s="11">
        <v>88686</v>
      </c>
    </row>
    <row r="43" ht="25" customHeight="1">
      <c r="A43" s="16" t="s">
        <v>445</v>
      </c>
      <c r="B43" s="16"/>
      <c r="C43" s="13" t="s">
        <v>332</v>
      </c>
      <c r="D43" s="13">
        <f>SUBTOTAL(9,D27:D42)</f>
      </c>
      <c r="E43" s="13" t="s">
        <v>332</v>
      </c>
      <c r="F43" s="13" t="s">
        <v>332</v>
      </c>
      <c r="G43" s="13" t="s">
        <v>332</v>
      </c>
      <c r="H43" s="13" t="s">
        <v>332</v>
      </c>
      <c r="I43" s="13" t="s">
        <v>332</v>
      </c>
      <c r="J43" s="13">
        <f>SUBTOTAL(9,J27:J42)</f>
      </c>
    </row>
    <row r="44" ht="25" customHeight="1">
</row>
    <row r="45" ht="25" customHeight="1">
      <c r="A45" s="14" t="s">
        <v>414</v>
      </c>
      <c r="B45" s="14"/>
      <c r="C45" s="15" t="s">
        <v>151</v>
      </c>
      <c r="D45" s="15"/>
      <c r="E45" s="15"/>
      <c r="F45" s="15"/>
      <c r="G45" s="15"/>
      <c r="H45" s="15"/>
      <c r="I45" s="15"/>
      <c r="J45" s="15"/>
    </row>
    <row r="46" ht="25" customHeight="1">
      <c r="A46" s="14" t="s">
        <v>415</v>
      </c>
      <c r="B46" s="14"/>
      <c r="C46" s="15" t="s">
        <v>416</v>
      </c>
      <c r="D46" s="15"/>
      <c r="E46" s="15"/>
      <c r="F46" s="15"/>
      <c r="G46" s="15"/>
      <c r="H46" s="15"/>
      <c r="I46" s="15"/>
      <c r="J46" s="15"/>
    </row>
    <row r="47" ht="25" customHeight="1">
      <c r="A47" s="14" t="s">
        <v>417</v>
      </c>
      <c r="B47" s="14"/>
      <c r="C47" s="15" t="s">
        <v>391</v>
      </c>
      <c r="D47" s="15"/>
      <c r="E47" s="15"/>
      <c r="F47" s="15"/>
      <c r="G47" s="15"/>
      <c r="H47" s="15"/>
      <c r="I47" s="15"/>
      <c r="J47" s="15"/>
    </row>
    <row r="48" ht="25" customHeight="1">
      <c r="A48" s="3" t="s">
        <v>418</v>
      </c>
      <c r="B48" s="3"/>
      <c r="C48" s="3"/>
      <c r="D48" s="3"/>
      <c r="E48" s="3"/>
      <c r="F48" s="3"/>
      <c r="G48" s="3"/>
      <c r="H48" s="3"/>
      <c r="I48" s="3"/>
      <c r="J48" s="3"/>
    </row>
    <row r="49" ht="25" customHeight="1">
</row>
    <row r="50" ht="50" customHeight="1">
      <c r="A50" s="7" t="s">
        <v>324</v>
      </c>
      <c r="B50" s="7" t="s">
        <v>419</v>
      </c>
      <c r="C50" s="7" t="s">
        <v>420</v>
      </c>
      <c r="D50" s="7" t="s">
        <v>421</v>
      </c>
      <c r="E50" s="7"/>
      <c r="F50" s="7"/>
      <c r="G50" s="7"/>
      <c r="H50" s="7" t="s">
        <v>422</v>
      </c>
      <c r="I50" s="7" t="s">
        <v>423</v>
      </c>
      <c r="J50" s="7" t="s">
        <v>424</v>
      </c>
    </row>
    <row r="51" ht="50" customHeight="1">
      <c r="A51" s="7"/>
      <c r="B51" s="7"/>
      <c r="C51" s="7"/>
      <c r="D51" s="7" t="s">
        <v>425</v>
      </c>
      <c r="E51" s="7" t="s">
        <v>85</v>
      </c>
      <c r="F51" s="7"/>
      <c r="G51" s="7"/>
      <c r="H51" s="7"/>
      <c r="I51" s="7"/>
      <c r="J51" s="7"/>
    </row>
    <row r="52" ht="50" customHeight="1">
      <c r="A52" s="7"/>
      <c r="B52" s="7"/>
      <c r="C52" s="7"/>
      <c r="D52" s="7"/>
      <c r="E52" s="7" t="s">
        <v>426</v>
      </c>
      <c r="F52" s="7" t="s">
        <v>427</v>
      </c>
      <c r="G52" s="7" t="s">
        <v>428</v>
      </c>
      <c r="H52" s="7"/>
      <c r="I52" s="7"/>
      <c r="J52" s="7"/>
    </row>
    <row r="53" ht="25" customHeight="1">
      <c r="A53" s="7" t="s">
        <v>329</v>
      </c>
      <c r="B53" s="7" t="s">
        <v>429</v>
      </c>
      <c r="C53" s="7" t="s">
        <v>430</v>
      </c>
      <c r="D53" s="7" t="s">
        <v>431</v>
      </c>
      <c r="E53" s="7" t="s">
        <v>432</v>
      </c>
      <c r="F53" s="7" t="s">
        <v>433</v>
      </c>
      <c r="G53" s="7" t="s">
        <v>434</v>
      </c>
      <c r="H53" s="7" t="s">
        <v>435</v>
      </c>
      <c r="I53" s="7" t="s">
        <v>436</v>
      </c>
      <c r="J53" s="7" t="s">
        <v>437</v>
      </c>
    </row>
    <row r="54">
      <c r="A54" s="7" t="s">
        <v>438</v>
      </c>
      <c r="B54" s="8" t="s">
        <v>439</v>
      </c>
      <c r="C54" s="11">
        <v>2</v>
      </c>
      <c r="D54" s="11">
        <v>27259.37917</v>
      </c>
      <c r="E54" s="11">
        <v>5754</v>
      </c>
      <c r="F54" s="11">
        <v>0</v>
      </c>
      <c r="G54" s="11">
        <v>21505.37917</v>
      </c>
      <c r="H54" s="11"/>
      <c r="I54" s="11">
        <v>1</v>
      </c>
      <c r="J54" s="11">
        <v>654225.1</v>
      </c>
    </row>
    <row r="55">
      <c r="A55" s="7" t="s">
        <v>440</v>
      </c>
      <c r="B55" s="8" t="s">
        <v>441</v>
      </c>
      <c r="C55" s="11">
        <v>11</v>
      </c>
      <c r="D55" s="11">
        <v>4906.20485</v>
      </c>
      <c r="E55" s="11">
        <v>4906.20485</v>
      </c>
      <c r="F55" s="11">
        <v>0</v>
      </c>
      <c r="G55" s="11">
        <v>0</v>
      </c>
      <c r="H55" s="11"/>
      <c r="I55" s="11">
        <v>1</v>
      </c>
      <c r="J55" s="11">
        <v>647619.04</v>
      </c>
    </row>
    <row r="56">
      <c r="A56" s="7" t="s">
        <v>442</v>
      </c>
      <c r="B56" s="8" t="s">
        <v>443</v>
      </c>
      <c r="C56" s="11">
        <v>.25</v>
      </c>
      <c r="D56" s="11">
        <v>33000.51</v>
      </c>
      <c r="E56" s="11">
        <v>15244</v>
      </c>
      <c r="F56" s="11">
        <v>0</v>
      </c>
      <c r="G56" s="11">
        <v>17756.51</v>
      </c>
      <c r="H56" s="11"/>
      <c r="I56" s="11">
        <v>1</v>
      </c>
      <c r="J56" s="11">
        <v>99001.53</v>
      </c>
    </row>
    <row r="57" ht="25" customHeight="1">
      <c r="A57" s="16" t="s">
        <v>445</v>
      </c>
      <c r="B57" s="16"/>
      <c r="C57" s="13" t="s">
        <v>332</v>
      </c>
      <c r="D57" s="13">
        <f>SUBTOTAL(9,D54:D56)</f>
      </c>
      <c r="E57" s="13" t="s">
        <v>332</v>
      </c>
      <c r="F57" s="13" t="s">
        <v>332</v>
      </c>
      <c r="G57" s="13" t="s">
        <v>332</v>
      </c>
      <c r="H57" s="13" t="s">
        <v>332</v>
      </c>
      <c r="I57" s="13" t="s">
        <v>332</v>
      </c>
      <c r="J57" s="13">
        <f>SUBTOTAL(9,J54:J56)</f>
      </c>
    </row>
    <row r="58" ht="25" customHeight="1">
</row>
    <row r="59" ht="25" customHeight="1">
      <c r="A59" s="14" t="s">
        <v>414</v>
      </c>
      <c r="B59" s="14"/>
      <c r="C59" s="15" t="s">
        <v>151</v>
      </c>
      <c r="D59" s="15"/>
      <c r="E59" s="15"/>
      <c r="F59" s="15"/>
      <c r="G59" s="15"/>
      <c r="H59" s="15"/>
      <c r="I59" s="15"/>
      <c r="J59" s="15"/>
    </row>
    <row r="60" ht="25" customHeight="1">
      <c r="A60" s="14" t="s">
        <v>415</v>
      </c>
      <c r="B60" s="14"/>
      <c r="C60" s="15" t="s">
        <v>446</v>
      </c>
      <c r="D60" s="15"/>
      <c r="E60" s="15"/>
      <c r="F60" s="15"/>
      <c r="G60" s="15"/>
      <c r="H60" s="15"/>
      <c r="I60" s="15"/>
      <c r="J60" s="15"/>
    </row>
    <row r="61" ht="25" customHeight="1">
      <c r="A61" s="14" t="s">
        <v>417</v>
      </c>
      <c r="B61" s="14"/>
      <c r="C61" s="15" t="s">
        <v>391</v>
      </c>
      <c r="D61" s="15"/>
      <c r="E61" s="15"/>
      <c r="F61" s="15"/>
      <c r="G61" s="15"/>
      <c r="H61" s="15"/>
      <c r="I61" s="15"/>
      <c r="J61" s="15"/>
    </row>
    <row r="62" ht="25" customHeight="1">
      <c r="A62" s="3" t="s">
        <v>418</v>
      </c>
      <c r="B62" s="3"/>
      <c r="C62" s="3"/>
      <c r="D62" s="3"/>
      <c r="E62" s="3"/>
      <c r="F62" s="3"/>
      <c r="G62" s="3"/>
      <c r="H62" s="3"/>
      <c r="I62" s="3"/>
      <c r="J62" s="3"/>
    </row>
    <row r="63" ht="25" customHeight="1">
</row>
    <row r="64" ht="50" customHeight="1">
      <c r="A64" s="7" t="s">
        <v>324</v>
      </c>
      <c r="B64" s="7" t="s">
        <v>419</v>
      </c>
      <c r="C64" s="7" t="s">
        <v>420</v>
      </c>
      <c r="D64" s="7" t="s">
        <v>421</v>
      </c>
      <c r="E64" s="7"/>
      <c r="F64" s="7"/>
      <c r="G64" s="7"/>
      <c r="H64" s="7" t="s">
        <v>422</v>
      </c>
      <c r="I64" s="7" t="s">
        <v>423</v>
      </c>
      <c r="J64" s="7" t="s">
        <v>424</v>
      </c>
    </row>
    <row r="65" ht="50" customHeight="1">
      <c r="A65" s="7"/>
      <c r="B65" s="7"/>
      <c r="C65" s="7"/>
      <c r="D65" s="7" t="s">
        <v>425</v>
      </c>
      <c r="E65" s="7" t="s">
        <v>85</v>
      </c>
      <c r="F65" s="7"/>
      <c r="G65" s="7"/>
      <c r="H65" s="7"/>
      <c r="I65" s="7"/>
      <c r="J65" s="7"/>
    </row>
    <row r="66" ht="50" customHeight="1">
      <c r="A66" s="7"/>
      <c r="B66" s="7"/>
      <c r="C66" s="7"/>
      <c r="D66" s="7"/>
      <c r="E66" s="7" t="s">
        <v>426</v>
      </c>
      <c r="F66" s="7" t="s">
        <v>427</v>
      </c>
      <c r="G66" s="7" t="s">
        <v>428</v>
      </c>
      <c r="H66" s="7"/>
      <c r="I66" s="7"/>
      <c r="J66" s="7"/>
    </row>
    <row r="67" ht="25" customHeight="1">
      <c r="A67" s="7" t="s">
        <v>329</v>
      </c>
      <c r="B67" s="7" t="s">
        <v>429</v>
      </c>
      <c r="C67" s="7" t="s">
        <v>430</v>
      </c>
      <c r="D67" s="7" t="s">
        <v>431</v>
      </c>
      <c r="E67" s="7" t="s">
        <v>432</v>
      </c>
      <c r="F67" s="7" t="s">
        <v>433</v>
      </c>
      <c r="G67" s="7" t="s">
        <v>434</v>
      </c>
      <c r="H67" s="7" t="s">
        <v>435</v>
      </c>
      <c r="I67" s="7" t="s">
        <v>436</v>
      </c>
      <c r="J67" s="7" t="s">
        <v>437</v>
      </c>
    </row>
    <row r="68">
      <c r="A68" s="7" t="s">
        <v>433</v>
      </c>
      <c r="B68" s="8" t="s">
        <v>452</v>
      </c>
      <c r="C68" s="11">
        <v>19.05</v>
      </c>
      <c r="D68" s="11">
        <v>43820.75004</v>
      </c>
      <c r="E68" s="11">
        <v>15244</v>
      </c>
      <c r="F68" s="11">
        <v>0</v>
      </c>
      <c r="G68" s="11">
        <v>28576.75004</v>
      </c>
      <c r="H68" s="11"/>
      <c r="I68" s="11">
        <v>1</v>
      </c>
      <c r="J68" s="11">
        <v>10017423.46</v>
      </c>
    </row>
    <row r="69">
      <c r="A69" s="7" t="s">
        <v>463</v>
      </c>
      <c r="B69" s="8" t="s">
        <v>464</v>
      </c>
      <c r="C69" s="11">
        <v>3.3</v>
      </c>
      <c r="D69" s="11">
        <v>16210.71212</v>
      </c>
      <c r="E69" s="11">
        <v>4336</v>
      </c>
      <c r="F69" s="11">
        <v>0</v>
      </c>
      <c r="G69" s="11">
        <v>11874.71212</v>
      </c>
      <c r="H69" s="11"/>
      <c r="I69" s="11">
        <v>1</v>
      </c>
      <c r="J69" s="11">
        <v>641944.2</v>
      </c>
    </row>
    <row r="70">
      <c r="A70" s="7" t="s">
        <v>465</v>
      </c>
      <c r="B70" s="8" t="s">
        <v>466</v>
      </c>
      <c r="C70" s="11">
        <v>1</v>
      </c>
      <c r="D70" s="11">
        <v>34176.53583</v>
      </c>
      <c r="E70" s="11">
        <v>13855</v>
      </c>
      <c r="F70" s="11">
        <v>0</v>
      </c>
      <c r="G70" s="11">
        <v>20321.53583</v>
      </c>
      <c r="H70" s="11"/>
      <c r="I70" s="11">
        <v>1</v>
      </c>
      <c r="J70" s="11">
        <v>410118.43</v>
      </c>
    </row>
    <row r="71" ht="25" customHeight="1">
      <c r="A71" s="16" t="s">
        <v>445</v>
      </c>
      <c r="B71" s="16"/>
      <c r="C71" s="13" t="s">
        <v>332</v>
      </c>
      <c r="D71" s="13">
        <f>SUBTOTAL(9,D68:D70)</f>
      </c>
      <c r="E71" s="13" t="s">
        <v>332</v>
      </c>
      <c r="F71" s="13" t="s">
        <v>332</v>
      </c>
      <c r="G71" s="13" t="s">
        <v>332</v>
      </c>
      <c r="H71" s="13" t="s">
        <v>332</v>
      </c>
      <c r="I71" s="13" t="s">
        <v>332</v>
      </c>
      <c r="J71" s="13">
        <f>SUBTOTAL(9,J68:J70)</f>
      </c>
    </row>
    <row r="72" ht="25" customHeight="1">
</row>
    <row r="73" ht="25" customHeight="1">
      <c r="A73" s="14" t="s">
        <v>414</v>
      </c>
      <c r="B73" s="14"/>
      <c r="C73" s="15" t="s">
        <v>151</v>
      </c>
      <c r="D73" s="15"/>
      <c r="E73" s="15"/>
      <c r="F73" s="15"/>
      <c r="G73" s="15"/>
      <c r="H73" s="15"/>
      <c r="I73" s="15"/>
      <c r="J73" s="15"/>
    </row>
    <row r="74" ht="25" customHeight="1">
      <c r="A74" s="14" t="s">
        <v>415</v>
      </c>
      <c r="B74" s="14"/>
      <c r="C74" s="15" t="s">
        <v>416</v>
      </c>
      <c r="D74" s="15"/>
      <c r="E74" s="15"/>
      <c r="F74" s="15"/>
      <c r="G74" s="15"/>
      <c r="H74" s="15"/>
      <c r="I74" s="15"/>
      <c r="J74" s="15"/>
    </row>
    <row r="75" ht="25" customHeight="1">
      <c r="A75" s="14" t="s">
        <v>417</v>
      </c>
      <c r="B75" s="14"/>
      <c r="C75" s="15" t="s">
        <v>394</v>
      </c>
      <c r="D75" s="15"/>
      <c r="E75" s="15"/>
      <c r="F75" s="15"/>
      <c r="G75" s="15"/>
      <c r="H75" s="15"/>
      <c r="I75" s="15"/>
      <c r="J75" s="15"/>
    </row>
    <row r="76" ht="25" customHeight="1">
      <c r="A76" s="3" t="s">
        <v>418</v>
      </c>
      <c r="B76" s="3"/>
      <c r="C76" s="3"/>
      <c r="D76" s="3"/>
      <c r="E76" s="3"/>
      <c r="F76" s="3"/>
      <c r="G76" s="3"/>
      <c r="H76" s="3"/>
      <c r="I76" s="3"/>
      <c r="J76" s="3"/>
    </row>
    <row r="77" ht="25" customHeight="1">
</row>
    <row r="78" ht="50" customHeight="1">
      <c r="A78" s="7" t="s">
        <v>324</v>
      </c>
      <c r="B78" s="7" t="s">
        <v>419</v>
      </c>
      <c r="C78" s="7" t="s">
        <v>420</v>
      </c>
      <c r="D78" s="7" t="s">
        <v>421</v>
      </c>
      <c r="E78" s="7"/>
      <c r="F78" s="7"/>
      <c r="G78" s="7"/>
      <c r="H78" s="7" t="s">
        <v>422</v>
      </c>
      <c r="I78" s="7" t="s">
        <v>423</v>
      </c>
      <c r="J78" s="7" t="s">
        <v>424</v>
      </c>
    </row>
    <row r="79" ht="50" customHeight="1">
      <c r="A79" s="7"/>
      <c r="B79" s="7"/>
      <c r="C79" s="7"/>
      <c r="D79" s="7" t="s">
        <v>425</v>
      </c>
      <c r="E79" s="7" t="s">
        <v>85</v>
      </c>
      <c r="F79" s="7"/>
      <c r="G79" s="7"/>
      <c r="H79" s="7"/>
      <c r="I79" s="7"/>
      <c r="J79" s="7"/>
    </row>
    <row r="80" ht="50" customHeight="1">
      <c r="A80" s="7"/>
      <c r="B80" s="7"/>
      <c r="C80" s="7"/>
      <c r="D80" s="7"/>
      <c r="E80" s="7" t="s">
        <v>426</v>
      </c>
      <c r="F80" s="7" t="s">
        <v>427</v>
      </c>
      <c r="G80" s="7" t="s">
        <v>428</v>
      </c>
      <c r="H80" s="7"/>
      <c r="I80" s="7"/>
      <c r="J80" s="7"/>
    </row>
    <row r="81" ht="25" customHeight="1">
      <c r="A81" s="7" t="s">
        <v>329</v>
      </c>
      <c r="B81" s="7" t="s">
        <v>429</v>
      </c>
      <c r="C81" s="7" t="s">
        <v>430</v>
      </c>
      <c r="D81" s="7" t="s">
        <v>431</v>
      </c>
      <c r="E81" s="7" t="s">
        <v>432</v>
      </c>
      <c r="F81" s="7" t="s">
        <v>433</v>
      </c>
      <c r="G81" s="7" t="s">
        <v>434</v>
      </c>
      <c r="H81" s="7" t="s">
        <v>435</v>
      </c>
      <c r="I81" s="7" t="s">
        <v>436</v>
      </c>
      <c r="J81" s="7" t="s">
        <v>437</v>
      </c>
    </row>
    <row r="82">
      <c r="A82" s="7" t="s">
        <v>438</v>
      </c>
      <c r="B82" s="8" t="s">
        <v>439</v>
      </c>
      <c r="C82" s="11">
        <v>2</v>
      </c>
      <c r="D82" s="11">
        <v>23071.83333</v>
      </c>
      <c r="E82" s="11">
        <v>5754</v>
      </c>
      <c r="F82" s="11">
        <v>0</v>
      </c>
      <c r="G82" s="11">
        <v>17317.83333</v>
      </c>
      <c r="H82" s="11"/>
      <c r="I82" s="11">
        <v>1</v>
      </c>
      <c r="J82" s="11">
        <v>553724</v>
      </c>
    </row>
    <row r="83">
      <c r="A83" s="7" t="s">
        <v>440</v>
      </c>
      <c r="B83" s="8" t="s">
        <v>441</v>
      </c>
      <c r="C83" s="11">
        <v>11</v>
      </c>
      <c r="D83" s="11">
        <v>4906.20485</v>
      </c>
      <c r="E83" s="11">
        <v>4906.20485</v>
      </c>
      <c r="F83" s="11">
        <v>0</v>
      </c>
      <c r="G83" s="11">
        <v>0</v>
      </c>
      <c r="H83" s="11"/>
      <c r="I83" s="11">
        <v>1</v>
      </c>
      <c r="J83" s="11">
        <v>647619.04</v>
      </c>
    </row>
    <row r="84">
      <c r="A84" s="7" t="s">
        <v>442</v>
      </c>
      <c r="B84" s="8" t="s">
        <v>443</v>
      </c>
      <c r="C84" s="11">
        <v>.25</v>
      </c>
      <c r="D84" s="11">
        <v>39333.33333</v>
      </c>
      <c r="E84" s="11">
        <v>15244</v>
      </c>
      <c r="F84" s="11">
        <v>0</v>
      </c>
      <c r="G84" s="11">
        <v>24089.33333</v>
      </c>
      <c r="H84" s="11"/>
      <c r="I84" s="11">
        <v>1</v>
      </c>
      <c r="J84" s="11">
        <v>118000</v>
      </c>
    </row>
    <row r="85" ht="25" customHeight="1">
      <c r="A85" s="16" t="s">
        <v>445</v>
      </c>
      <c r="B85" s="16"/>
      <c r="C85" s="13" t="s">
        <v>332</v>
      </c>
      <c r="D85" s="13">
        <f>SUBTOTAL(9,D82:D84)</f>
      </c>
      <c r="E85" s="13" t="s">
        <v>332</v>
      </c>
      <c r="F85" s="13" t="s">
        <v>332</v>
      </c>
      <c r="G85" s="13" t="s">
        <v>332</v>
      </c>
      <c r="H85" s="13" t="s">
        <v>332</v>
      </c>
      <c r="I85" s="13" t="s">
        <v>332</v>
      </c>
      <c r="J85" s="13">
        <f>SUBTOTAL(9,J82:J84)</f>
      </c>
    </row>
    <row r="86" ht="25" customHeight="1">
</row>
    <row r="87" ht="25" customHeight="1">
      <c r="A87" s="14" t="s">
        <v>414</v>
      </c>
      <c r="B87" s="14"/>
      <c r="C87" s="15" t="s">
        <v>151</v>
      </c>
      <c r="D87" s="15"/>
      <c r="E87" s="15"/>
      <c r="F87" s="15"/>
      <c r="G87" s="15"/>
      <c r="H87" s="15"/>
      <c r="I87" s="15"/>
      <c r="J87" s="15"/>
    </row>
    <row r="88" ht="25" customHeight="1">
      <c r="A88" s="14" t="s">
        <v>415</v>
      </c>
      <c r="B88" s="14"/>
      <c r="C88" s="15" t="s">
        <v>446</v>
      </c>
      <c r="D88" s="15"/>
      <c r="E88" s="15"/>
      <c r="F88" s="15"/>
      <c r="G88" s="15"/>
      <c r="H88" s="15"/>
      <c r="I88" s="15"/>
      <c r="J88" s="15"/>
    </row>
    <row r="89" ht="25" customHeight="1">
      <c r="A89" s="14" t="s">
        <v>417</v>
      </c>
      <c r="B89" s="14"/>
      <c r="C89" s="15" t="s">
        <v>394</v>
      </c>
      <c r="D89" s="15"/>
      <c r="E89" s="15"/>
      <c r="F89" s="15"/>
      <c r="G89" s="15"/>
      <c r="H89" s="15"/>
      <c r="I89" s="15"/>
      <c r="J89" s="15"/>
    </row>
    <row r="90" ht="25" customHeight="1">
      <c r="A90" s="3" t="s">
        <v>418</v>
      </c>
      <c r="B90" s="3"/>
      <c r="C90" s="3"/>
      <c r="D90" s="3"/>
      <c r="E90" s="3"/>
      <c r="F90" s="3"/>
      <c r="G90" s="3"/>
      <c r="H90" s="3"/>
      <c r="I90" s="3"/>
      <c r="J90" s="3"/>
    </row>
    <row r="91" ht="25" customHeight="1">
</row>
    <row r="92" ht="50" customHeight="1">
      <c r="A92" s="7" t="s">
        <v>324</v>
      </c>
      <c r="B92" s="7" t="s">
        <v>419</v>
      </c>
      <c r="C92" s="7" t="s">
        <v>420</v>
      </c>
      <c r="D92" s="7" t="s">
        <v>421</v>
      </c>
      <c r="E92" s="7"/>
      <c r="F92" s="7"/>
      <c r="G92" s="7"/>
      <c r="H92" s="7" t="s">
        <v>422</v>
      </c>
      <c r="I92" s="7" t="s">
        <v>423</v>
      </c>
      <c r="J92" s="7" t="s">
        <v>424</v>
      </c>
    </row>
    <row r="93" ht="50" customHeight="1">
      <c r="A93" s="7"/>
      <c r="B93" s="7"/>
      <c r="C93" s="7"/>
      <c r="D93" s="7" t="s">
        <v>425</v>
      </c>
      <c r="E93" s="7" t="s">
        <v>85</v>
      </c>
      <c r="F93" s="7"/>
      <c r="G93" s="7"/>
      <c r="H93" s="7"/>
      <c r="I93" s="7"/>
      <c r="J93" s="7"/>
    </row>
    <row r="94" ht="50" customHeight="1">
      <c r="A94" s="7"/>
      <c r="B94" s="7"/>
      <c r="C94" s="7"/>
      <c r="D94" s="7"/>
      <c r="E94" s="7" t="s">
        <v>426</v>
      </c>
      <c r="F94" s="7" t="s">
        <v>427</v>
      </c>
      <c r="G94" s="7" t="s">
        <v>428</v>
      </c>
      <c r="H94" s="7"/>
      <c r="I94" s="7"/>
      <c r="J94" s="7"/>
    </row>
    <row r="95" ht="25" customHeight="1">
      <c r="A95" s="7" t="s">
        <v>329</v>
      </c>
      <c r="B95" s="7" t="s">
        <v>429</v>
      </c>
      <c r="C95" s="7" t="s">
        <v>430</v>
      </c>
      <c r="D95" s="7" t="s">
        <v>431</v>
      </c>
      <c r="E95" s="7" t="s">
        <v>432</v>
      </c>
      <c r="F95" s="7" t="s">
        <v>433</v>
      </c>
      <c r="G95" s="7" t="s">
        <v>434</v>
      </c>
      <c r="H95" s="7" t="s">
        <v>435</v>
      </c>
      <c r="I95" s="7" t="s">
        <v>436</v>
      </c>
      <c r="J95" s="7" t="s">
        <v>437</v>
      </c>
    </row>
    <row r="96">
      <c r="A96" s="7" t="s">
        <v>433</v>
      </c>
      <c r="B96" s="8" t="s">
        <v>452</v>
      </c>
      <c r="C96" s="11">
        <v>19.05</v>
      </c>
      <c r="D96" s="11">
        <v>43820.75004</v>
      </c>
      <c r="E96" s="11">
        <v>15244</v>
      </c>
      <c r="F96" s="11">
        <v>0</v>
      </c>
      <c r="G96" s="11">
        <v>28576.75004</v>
      </c>
      <c r="H96" s="11"/>
      <c r="I96" s="11">
        <v>1</v>
      </c>
      <c r="J96" s="11">
        <v>10017423.46</v>
      </c>
    </row>
    <row r="97">
      <c r="A97" s="7" t="s">
        <v>463</v>
      </c>
      <c r="B97" s="8" t="s">
        <v>464</v>
      </c>
      <c r="C97" s="11">
        <v>3.3</v>
      </c>
      <c r="D97" s="11">
        <v>15200.61111</v>
      </c>
      <c r="E97" s="11">
        <v>4336</v>
      </c>
      <c r="F97" s="11">
        <v>0</v>
      </c>
      <c r="G97" s="11">
        <v>10864.61111</v>
      </c>
      <c r="H97" s="11"/>
      <c r="I97" s="11">
        <v>1</v>
      </c>
      <c r="J97" s="11">
        <v>601944.2</v>
      </c>
    </row>
    <row r="98">
      <c r="A98" s="7" t="s">
        <v>465</v>
      </c>
      <c r="B98" s="8" t="s">
        <v>466</v>
      </c>
      <c r="C98" s="11">
        <v>1</v>
      </c>
      <c r="D98" s="11">
        <v>34176.53583</v>
      </c>
      <c r="E98" s="11">
        <v>13855</v>
      </c>
      <c r="F98" s="11">
        <v>0</v>
      </c>
      <c r="G98" s="11">
        <v>20321.53583</v>
      </c>
      <c r="H98" s="11"/>
      <c r="I98" s="11">
        <v>1</v>
      </c>
      <c r="J98" s="11">
        <v>410118.43</v>
      </c>
    </row>
    <row r="99" ht="25" customHeight="1">
      <c r="A99" s="16" t="s">
        <v>445</v>
      </c>
      <c r="B99" s="16"/>
      <c r="C99" s="13" t="s">
        <v>332</v>
      </c>
      <c r="D99" s="13">
        <f>SUBTOTAL(9,D96:D98)</f>
      </c>
      <c r="E99" s="13" t="s">
        <v>332</v>
      </c>
      <c r="F99" s="13" t="s">
        <v>332</v>
      </c>
      <c r="G99" s="13" t="s">
        <v>332</v>
      </c>
      <c r="H99" s="13" t="s">
        <v>332</v>
      </c>
      <c r="I99" s="13" t="s">
        <v>332</v>
      </c>
      <c r="J99" s="13">
        <f>SUBTOTAL(9,J96:J98)</f>
      </c>
    </row>
    <row r="100" ht="20" customHeight="1">
</row>
    <row r="101" ht="25" customHeight="1">
      <c r="A101" s="14" t="s">
        <v>417</v>
      </c>
      <c r="B101" s="14"/>
      <c r="C101" s="15" t="s">
        <v>388</v>
      </c>
      <c r="D101" s="15"/>
      <c r="E101" s="15"/>
      <c r="F101" s="15"/>
      <c r="G101" s="15"/>
    </row>
    <row r="102" ht="15" customHeight="1">
</row>
    <row r="103" ht="50" customHeight="1">
      <c r="A103" s="3" t="s">
        <v>469</v>
      </c>
      <c r="B103" s="3"/>
      <c r="C103" s="3"/>
      <c r="D103" s="3"/>
      <c r="E103" s="3"/>
      <c r="F103" s="3"/>
      <c r="G103" s="3"/>
    </row>
    <row r="104" ht="15" customHeight="1">
</row>
    <row r="105" ht="50" customHeight="1">
      <c r="A105" s="7" t="s">
        <v>324</v>
      </c>
      <c r="B105" s="7" t="s">
        <v>47</v>
      </c>
      <c r="C105" s="7"/>
      <c r="D105" s="7"/>
      <c r="E105" s="7" t="s">
        <v>470</v>
      </c>
      <c r="F105" s="7" t="s">
        <v>471</v>
      </c>
      <c r="G105" s="7" t="s">
        <v>472</v>
      </c>
    </row>
    <row r="106" ht="20" customHeight="1">
      <c r="A106" s="7" t="s">
        <v>59</v>
      </c>
      <c r="B106" s="7" t="s">
        <v>59</v>
      </c>
      <c r="C106" s="7"/>
      <c r="D106" s="7"/>
      <c r="E106" s="7" t="s">
        <v>59</v>
      </c>
      <c r="F106" s="7" t="s">
        <v>59</v>
      </c>
      <c r="G106" s="7" t="s">
        <v>59</v>
      </c>
    </row>
    <row r="107" ht="20" customHeight="1">
</row>
    <row r="108" ht="25" customHeight="1">
      <c r="A108" s="14" t="s">
        <v>417</v>
      </c>
      <c r="B108" s="14"/>
      <c r="C108" s="15" t="s">
        <v>391</v>
      </c>
      <c r="D108" s="15"/>
      <c r="E108" s="15"/>
      <c r="F108" s="15"/>
      <c r="G108" s="15"/>
    </row>
    <row r="109" ht="15" customHeight="1">
</row>
    <row r="110" ht="50" customHeight="1">
      <c r="A110" s="3" t="s">
        <v>469</v>
      </c>
      <c r="B110" s="3"/>
      <c r="C110" s="3"/>
      <c r="D110" s="3"/>
      <c r="E110" s="3"/>
      <c r="F110" s="3"/>
      <c r="G110" s="3"/>
    </row>
    <row r="111" ht="15" customHeight="1">
</row>
    <row r="112" ht="50" customHeight="1">
      <c r="A112" s="7" t="s">
        <v>324</v>
      </c>
      <c r="B112" s="7" t="s">
        <v>47</v>
      </c>
      <c r="C112" s="7"/>
      <c r="D112" s="7"/>
      <c r="E112" s="7" t="s">
        <v>470</v>
      </c>
      <c r="F112" s="7" t="s">
        <v>471</v>
      </c>
      <c r="G112" s="7" t="s">
        <v>472</v>
      </c>
    </row>
    <row r="113" ht="20" customHeight="1">
      <c r="A113" s="7" t="s">
        <v>59</v>
      </c>
      <c r="B113" s="7" t="s">
        <v>59</v>
      </c>
      <c r="C113" s="7"/>
      <c r="D113" s="7"/>
      <c r="E113" s="7" t="s">
        <v>59</v>
      </c>
      <c r="F113" s="7" t="s">
        <v>59</v>
      </c>
      <c r="G113" s="7" t="s">
        <v>59</v>
      </c>
    </row>
    <row r="114" ht="20" customHeight="1">
</row>
    <row r="115" ht="25" customHeight="1">
      <c r="A115" s="14" t="s">
        <v>417</v>
      </c>
      <c r="B115" s="14"/>
      <c r="C115" s="15" t="s">
        <v>394</v>
      </c>
      <c r="D115" s="15"/>
      <c r="E115" s="15"/>
      <c r="F115" s="15"/>
      <c r="G115" s="15"/>
    </row>
    <row r="116" ht="15" customHeight="1">
</row>
    <row r="117" ht="50" customHeight="1">
      <c r="A117" s="3" t="s">
        <v>469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324</v>
      </c>
      <c r="B119" s="7" t="s">
        <v>47</v>
      </c>
      <c r="C119" s="7"/>
      <c r="D119" s="7"/>
      <c r="E119" s="7" t="s">
        <v>470</v>
      </c>
      <c r="F119" s="7" t="s">
        <v>471</v>
      </c>
      <c r="G119" s="7" t="s">
        <v>472</v>
      </c>
    </row>
    <row r="120" ht="20" customHeight="1">
      <c r="A120" s="7" t="s">
        <v>59</v>
      </c>
      <c r="B120" s="7" t="s">
        <v>59</v>
      </c>
      <c r="C120" s="7"/>
      <c r="D120" s="7"/>
      <c r="E120" s="7" t="s">
        <v>59</v>
      </c>
      <c r="F120" s="7" t="s">
        <v>59</v>
      </c>
      <c r="G120" s="7" t="s">
        <v>59</v>
      </c>
    </row>
  </sheetData>
  <sheetProtection password="A993" sheet="1" objects="1" scenarios="1"/>
  <mergeCells>
    <mergeCell ref="E1:J1"/>
    <mergeCell ref="A3:B3"/>
    <mergeCell ref="C3:J3"/>
    <mergeCell ref="A4:B4"/>
    <mergeCell ref="C4:J4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A16:B16"/>
    <mergeCell ref="A18:B18"/>
    <mergeCell ref="C18:J18"/>
    <mergeCell ref="A19:B19"/>
    <mergeCell ref="C19:J19"/>
    <mergeCell ref="A20:B20"/>
    <mergeCell ref="C20:J20"/>
    <mergeCell ref="A21:J21"/>
    <mergeCell ref="A23:A25"/>
    <mergeCell ref="B23:B25"/>
    <mergeCell ref="C23:C25"/>
    <mergeCell ref="D23:G23"/>
    <mergeCell ref="H23:H25"/>
    <mergeCell ref="I23:I25"/>
    <mergeCell ref="J23:J25"/>
    <mergeCell ref="D24:D25"/>
    <mergeCell ref="E24:G24"/>
    <mergeCell ref="A43:B43"/>
    <mergeCell ref="A45:B45"/>
    <mergeCell ref="C45:J45"/>
    <mergeCell ref="A46:B46"/>
    <mergeCell ref="C46:J46"/>
    <mergeCell ref="A47:B47"/>
    <mergeCell ref="C47:J47"/>
    <mergeCell ref="A48:J48"/>
    <mergeCell ref="A50:A52"/>
    <mergeCell ref="B50:B52"/>
    <mergeCell ref="C50:C52"/>
    <mergeCell ref="D50:G50"/>
    <mergeCell ref="H50:H52"/>
    <mergeCell ref="I50:I52"/>
    <mergeCell ref="J50:J52"/>
    <mergeCell ref="D51:D52"/>
    <mergeCell ref="E51:G51"/>
    <mergeCell ref="A57:B57"/>
    <mergeCell ref="A59:B59"/>
    <mergeCell ref="C59:J59"/>
    <mergeCell ref="A60:B60"/>
    <mergeCell ref="C60:J60"/>
    <mergeCell ref="A61:B61"/>
    <mergeCell ref="C61:J61"/>
    <mergeCell ref="A62:J62"/>
    <mergeCell ref="A64:A66"/>
    <mergeCell ref="B64:B66"/>
    <mergeCell ref="C64:C66"/>
    <mergeCell ref="D64:G64"/>
    <mergeCell ref="H64:H66"/>
    <mergeCell ref="I64:I66"/>
    <mergeCell ref="J64:J66"/>
    <mergeCell ref="D65:D66"/>
    <mergeCell ref="E65:G65"/>
    <mergeCell ref="A71:B71"/>
    <mergeCell ref="A73:B73"/>
    <mergeCell ref="C73:J73"/>
    <mergeCell ref="A74:B74"/>
    <mergeCell ref="C74:J74"/>
    <mergeCell ref="A75:B75"/>
    <mergeCell ref="C75:J75"/>
    <mergeCell ref="A76:J76"/>
    <mergeCell ref="A78:A80"/>
    <mergeCell ref="B78:B80"/>
    <mergeCell ref="C78:C80"/>
    <mergeCell ref="D78:G78"/>
    <mergeCell ref="H78:H80"/>
    <mergeCell ref="I78:I80"/>
    <mergeCell ref="J78:J80"/>
    <mergeCell ref="D79:D80"/>
    <mergeCell ref="E79:G79"/>
    <mergeCell ref="A85:B85"/>
    <mergeCell ref="A87:B87"/>
    <mergeCell ref="C87:J87"/>
    <mergeCell ref="A88:B88"/>
    <mergeCell ref="C88:J88"/>
    <mergeCell ref="A89:B89"/>
    <mergeCell ref="C89:J89"/>
    <mergeCell ref="A90:J90"/>
    <mergeCell ref="A92:A94"/>
    <mergeCell ref="B92:B94"/>
    <mergeCell ref="C92:C94"/>
    <mergeCell ref="D92:G92"/>
    <mergeCell ref="H92:H94"/>
    <mergeCell ref="I92:I94"/>
    <mergeCell ref="J92:J94"/>
    <mergeCell ref="D93:D94"/>
    <mergeCell ref="E93:G93"/>
    <mergeCell ref="A99:B99"/>
    <mergeCell ref="A101:B101"/>
    <mergeCell ref="C101:G101"/>
    <mergeCell ref="A103:G103"/>
    <mergeCell ref="B105:D105"/>
    <mergeCell ref="B106:D106"/>
    <mergeCell ref="A108:B108"/>
    <mergeCell ref="C108:G108"/>
    <mergeCell ref="A110:G110"/>
    <mergeCell ref="B112:D112"/>
    <mergeCell ref="B113:D113"/>
    <mergeCell ref="A115:B115"/>
    <mergeCell ref="C115:G115"/>
    <mergeCell ref="A117:G117"/>
    <mergeCell ref="B119:D119"/>
    <mergeCell ref="B120:D120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&amp;K00-00924290.RBS.363408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414</v>
      </c>
      <c r="B2" s="14"/>
      <c r="C2" s="15" t="s">
        <v>154</v>
      </c>
      <c r="D2" s="15"/>
      <c r="E2" s="15"/>
      <c r="F2" s="15"/>
      <c r="G2" s="15"/>
    </row>
    <row r="3" ht="20" customHeight="1">
      <c r="A3" s="14" t="s">
        <v>415</v>
      </c>
      <c r="B3" s="14"/>
      <c r="C3" s="15" t="s">
        <v>446</v>
      </c>
      <c r="D3" s="15"/>
      <c r="E3" s="15"/>
      <c r="F3" s="15"/>
      <c r="G3" s="15"/>
    </row>
    <row r="4" ht="25" customHeight="1">
      <c r="A4" s="14" t="s">
        <v>417</v>
      </c>
      <c r="B4" s="14"/>
      <c r="C4" s="15" t="s">
        <v>388</v>
      </c>
      <c r="D4" s="15"/>
      <c r="E4" s="15"/>
      <c r="F4" s="15"/>
      <c r="G4" s="15"/>
    </row>
    <row r="5" ht="15" customHeight="1">
</row>
    <row r="6" ht="25" customHeight="1">
      <c r="A6" s="3" t="s">
        <v>473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324</v>
      </c>
      <c r="B8" s="7" t="s">
        <v>474</v>
      </c>
      <c r="C8" s="7"/>
      <c r="D8" s="7" t="s">
        <v>475</v>
      </c>
      <c r="E8" s="7" t="s">
        <v>476</v>
      </c>
      <c r="F8" s="7" t="s">
        <v>477</v>
      </c>
      <c r="G8" s="7" t="s">
        <v>478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329</v>
      </c>
      <c r="B10" s="8" t="s">
        <v>479</v>
      </c>
      <c r="C10" s="8"/>
      <c r="D10" s="11">
        <v>100</v>
      </c>
      <c r="E10" s="11">
        <v>1</v>
      </c>
      <c r="F10" s="11">
        <v>4</v>
      </c>
      <c r="G10" s="11">
        <v>400</v>
      </c>
    </row>
    <row r="11" ht="20" customHeight="1">
      <c r="A11" s="7" t="s">
        <v>429</v>
      </c>
      <c r="B11" s="8" t="s">
        <v>480</v>
      </c>
      <c r="C11" s="8"/>
      <c r="D11" s="11">
        <v>12</v>
      </c>
      <c r="E11" s="11">
        <v>1</v>
      </c>
      <c r="F11" s="11">
        <v>3</v>
      </c>
      <c r="G11" s="11">
        <v>36</v>
      </c>
    </row>
    <row r="12" ht="25" customHeight="1">
      <c r="A12" s="16" t="s">
        <v>445</v>
      </c>
      <c r="B12" s="16"/>
      <c r="C12" s="16"/>
      <c r="D12" s="16"/>
      <c r="E12" s="16"/>
      <c r="F12" s="16"/>
      <c r="G12" s="13">
        <f>SUBTOTAL(9,G10:G11)</f>
      </c>
    </row>
    <row r="13" ht="20" customHeight="1">
</row>
    <row r="14" ht="25" customHeight="1">
      <c r="A14" s="14" t="s">
        <v>417</v>
      </c>
      <c r="B14" s="14"/>
      <c r="C14" s="15" t="s">
        <v>391</v>
      </c>
      <c r="D14" s="15"/>
      <c r="E14" s="15"/>
      <c r="F14" s="15"/>
      <c r="G14" s="15"/>
    </row>
    <row r="15" ht="15" customHeight="1">
</row>
    <row r="16" ht="25" customHeight="1">
      <c r="A16" s="3" t="s">
        <v>473</v>
      </c>
      <c r="B16" s="3"/>
      <c r="C16" s="3"/>
      <c r="D16" s="3"/>
      <c r="E16" s="3"/>
      <c r="F16" s="3"/>
      <c r="G16" s="3"/>
    </row>
    <row r="17" ht="15" customHeight="1">
</row>
    <row r="18" ht="50" customHeight="1">
      <c r="A18" s="7" t="s">
        <v>324</v>
      </c>
      <c r="B18" s="7" t="s">
        <v>474</v>
      </c>
      <c r="C18" s="7"/>
      <c r="D18" s="7" t="s">
        <v>475</v>
      </c>
      <c r="E18" s="7" t="s">
        <v>476</v>
      </c>
      <c r="F18" s="7" t="s">
        <v>477</v>
      </c>
      <c r="G18" s="7" t="s">
        <v>478</v>
      </c>
    </row>
    <row r="19" ht="20" customHeight="1">
      <c r="A19" s="7" t="s">
        <v>59</v>
      </c>
      <c r="B19" s="7" t="s">
        <v>59</v>
      </c>
      <c r="C19" s="7"/>
      <c r="D19" s="7" t="s">
        <v>59</v>
      </c>
      <c r="E19" s="7" t="s">
        <v>59</v>
      </c>
      <c r="F19" s="7" t="s">
        <v>59</v>
      </c>
      <c r="G19" s="7" t="s">
        <v>59</v>
      </c>
    </row>
    <row r="20" ht="20" customHeight="1">
</row>
    <row r="21" ht="25" customHeight="1">
      <c r="A21" s="14" t="s">
        <v>417</v>
      </c>
      <c r="B21" s="14"/>
      <c r="C21" s="15" t="s">
        <v>394</v>
      </c>
      <c r="D21" s="15"/>
      <c r="E21" s="15"/>
      <c r="F21" s="15"/>
      <c r="G21" s="15"/>
    </row>
    <row r="22" ht="15" customHeight="1">
</row>
    <row r="23" ht="25" customHeight="1">
      <c r="A23" s="3" t="s">
        <v>473</v>
      </c>
      <c r="B23" s="3"/>
      <c r="C23" s="3"/>
      <c r="D23" s="3"/>
      <c r="E23" s="3"/>
      <c r="F23" s="3"/>
      <c r="G23" s="3"/>
    </row>
    <row r="24" ht="15" customHeight="1">
</row>
    <row r="25" ht="50" customHeight="1">
      <c r="A25" s="7" t="s">
        <v>324</v>
      </c>
      <c r="B25" s="7" t="s">
        <v>474</v>
      </c>
      <c r="C25" s="7"/>
      <c r="D25" s="7" t="s">
        <v>475</v>
      </c>
      <c r="E25" s="7" t="s">
        <v>476</v>
      </c>
      <c r="F25" s="7" t="s">
        <v>477</v>
      </c>
      <c r="G25" s="7" t="s">
        <v>478</v>
      </c>
    </row>
    <row r="26" ht="20" customHeight="1">
      <c r="A26" s="7" t="s">
        <v>59</v>
      </c>
      <c r="B26" s="7" t="s">
        <v>59</v>
      </c>
      <c r="C26" s="7"/>
      <c r="D26" s="7" t="s">
        <v>59</v>
      </c>
      <c r="E26" s="7" t="s">
        <v>59</v>
      </c>
      <c r="F26" s="7" t="s">
        <v>59</v>
      </c>
      <c r="G26" s="7" t="s">
        <v>59</v>
      </c>
    </row>
    <row r="27" ht="25" customHeight="1">
</row>
    <row r="28" ht="20" customHeight="1">
      <c r="A28" s="14" t="s">
        <v>414</v>
      </c>
      <c r="B28" s="14"/>
      <c r="C28" s="15" t="s">
        <v>151</v>
      </c>
      <c r="D28" s="15"/>
      <c r="E28" s="15"/>
      <c r="F28" s="15"/>
      <c r="G28" s="15"/>
    </row>
    <row r="29" ht="20" customHeight="1">
      <c r="A29" s="14" t="s">
        <v>415</v>
      </c>
      <c r="B29" s="14"/>
      <c r="C29" s="15" t="s">
        <v>446</v>
      </c>
      <c r="D29" s="15"/>
      <c r="E29" s="15"/>
      <c r="F29" s="15"/>
      <c r="G29" s="15"/>
    </row>
    <row r="30" ht="25" customHeight="1">
      <c r="A30" s="14" t="s">
        <v>417</v>
      </c>
      <c r="B30" s="14"/>
      <c r="C30" s="15" t="s">
        <v>388</v>
      </c>
      <c r="D30" s="15"/>
      <c r="E30" s="15"/>
      <c r="F30" s="15"/>
      <c r="G30" s="15"/>
    </row>
    <row r="31" ht="15" customHeight="1">
</row>
    <row r="32" ht="25" customHeight="1">
      <c r="A32" s="3" t="s">
        <v>481</v>
      </c>
      <c r="B32" s="3"/>
      <c r="C32" s="3"/>
      <c r="D32" s="3"/>
      <c r="E32" s="3"/>
      <c r="F32" s="3"/>
      <c r="G32" s="3"/>
    </row>
    <row r="33" ht="15" customHeight="1">
</row>
    <row r="34" ht="50" customHeight="1">
      <c r="A34" s="7" t="s">
        <v>324</v>
      </c>
      <c r="B34" s="7" t="s">
        <v>474</v>
      </c>
      <c r="C34" s="7"/>
      <c r="D34" s="7" t="s">
        <v>482</v>
      </c>
      <c r="E34" s="7" t="s">
        <v>483</v>
      </c>
      <c r="F34" s="7" t="s">
        <v>484</v>
      </c>
      <c r="G34" s="7" t="s">
        <v>478</v>
      </c>
    </row>
    <row r="35" ht="15" customHeight="1">
      <c r="A35" s="7">
        <v>1</v>
      </c>
      <c r="B35" s="7">
        <v>2</v>
      </c>
      <c r="C35" s="7"/>
      <c r="D35" s="7">
        <v>3</v>
      </c>
      <c r="E35" s="7">
        <v>4</v>
      </c>
      <c r="F35" s="7">
        <v>5</v>
      </c>
      <c r="G35" s="7">
        <v>6</v>
      </c>
    </row>
    <row r="36" ht="20" customHeight="1">
      <c r="A36" s="7" t="s">
        <v>329</v>
      </c>
      <c r="B36" s="8" t="s">
        <v>485</v>
      </c>
      <c r="C36" s="8"/>
      <c r="D36" s="11">
        <v>1</v>
      </c>
      <c r="E36" s="11">
        <v>1</v>
      </c>
      <c r="F36" s="11">
        <v>50000</v>
      </c>
      <c r="G36" s="11">
        <v>50000</v>
      </c>
    </row>
    <row r="37" ht="25" customHeight="1">
      <c r="A37" s="16" t="s">
        <v>445</v>
      </c>
      <c r="B37" s="16"/>
      <c r="C37" s="16"/>
      <c r="D37" s="16"/>
      <c r="E37" s="16"/>
      <c r="F37" s="16"/>
      <c r="G37" s="13">
        <f>SUBTOTAL(9,G36:G36)</f>
      </c>
    </row>
    <row r="38" ht="25" customHeight="1">
</row>
    <row r="39" ht="20" customHeight="1">
      <c r="A39" s="14" t="s">
        <v>414</v>
      </c>
      <c r="B39" s="14"/>
      <c r="C39" s="15" t="s">
        <v>151</v>
      </c>
      <c r="D39" s="15"/>
      <c r="E39" s="15"/>
      <c r="F39" s="15"/>
      <c r="G39" s="15"/>
    </row>
    <row r="40" ht="20" customHeight="1">
      <c r="A40" s="14" t="s">
        <v>415</v>
      </c>
      <c r="B40" s="14"/>
      <c r="C40" s="15" t="s">
        <v>446</v>
      </c>
      <c r="D40" s="15"/>
      <c r="E40" s="15"/>
      <c r="F40" s="15"/>
      <c r="G40" s="15"/>
    </row>
    <row r="41" ht="25" customHeight="1">
      <c r="A41" s="14" t="s">
        <v>417</v>
      </c>
      <c r="B41" s="14"/>
      <c r="C41" s="15" t="s">
        <v>391</v>
      </c>
      <c r="D41" s="15"/>
      <c r="E41" s="15"/>
      <c r="F41" s="15"/>
      <c r="G41" s="15"/>
    </row>
    <row r="42" ht="15" customHeight="1">
</row>
    <row r="43" ht="25" customHeight="1">
      <c r="A43" s="3" t="s">
        <v>481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7" t="s">
        <v>324</v>
      </c>
      <c r="B45" s="7" t="s">
        <v>474</v>
      </c>
      <c r="C45" s="7"/>
      <c r="D45" s="7" t="s">
        <v>482</v>
      </c>
      <c r="E45" s="7" t="s">
        <v>483</v>
      </c>
      <c r="F45" s="7" t="s">
        <v>484</v>
      </c>
      <c r="G45" s="7" t="s">
        <v>478</v>
      </c>
    </row>
    <row r="46" ht="15" customHeight="1">
      <c r="A46" s="7">
        <v>1</v>
      </c>
      <c r="B46" s="7">
        <v>2</v>
      </c>
      <c r="C46" s="7"/>
      <c r="D46" s="7">
        <v>3</v>
      </c>
      <c r="E46" s="7">
        <v>4</v>
      </c>
      <c r="F46" s="7">
        <v>5</v>
      </c>
      <c r="G46" s="7">
        <v>6</v>
      </c>
    </row>
    <row r="47" ht="20" customHeight="1">
      <c r="A47" s="7" t="s">
        <v>329</v>
      </c>
      <c r="B47" s="8" t="s">
        <v>485</v>
      </c>
      <c r="C47" s="8"/>
      <c r="D47" s="11">
        <v>1</v>
      </c>
      <c r="E47" s="11">
        <v>1</v>
      </c>
      <c r="F47" s="11">
        <v>50000</v>
      </c>
      <c r="G47" s="11">
        <v>50000</v>
      </c>
    </row>
    <row r="48" ht="25" customHeight="1">
      <c r="A48" s="16" t="s">
        <v>445</v>
      </c>
      <c r="B48" s="16"/>
      <c r="C48" s="16"/>
      <c r="D48" s="16"/>
      <c r="E48" s="16"/>
      <c r="F48" s="16"/>
      <c r="G48" s="13">
        <f>SUBTOTAL(9,G47:G47)</f>
      </c>
    </row>
    <row r="49" ht="25" customHeight="1">
</row>
    <row r="50" ht="20" customHeight="1">
      <c r="A50" s="14" t="s">
        <v>414</v>
      </c>
      <c r="B50" s="14"/>
      <c r="C50" s="15" t="s">
        <v>151</v>
      </c>
      <c r="D50" s="15"/>
      <c r="E50" s="15"/>
      <c r="F50" s="15"/>
      <c r="G50" s="15"/>
    </row>
    <row r="51" ht="20" customHeight="1">
      <c r="A51" s="14" t="s">
        <v>415</v>
      </c>
      <c r="B51" s="14"/>
      <c r="C51" s="15" t="s">
        <v>446</v>
      </c>
      <c r="D51" s="15"/>
      <c r="E51" s="15"/>
      <c r="F51" s="15"/>
      <c r="G51" s="15"/>
    </row>
    <row r="52" ht="25" customHeight="1">
      <c r="A52" s="14" t="s">
        <v>417</v>
      </c>
      <c r="B52" s="14"/>
      <c r="C52" s="15" t="s">
        <v>394</v>
      </c>
      <c r="D52" s="15"/>
      <c r="E52" s="15"/>
      <c r="F52" s="15"/>
      <c r="G52" s="15"/>
    </row>
    <row r="53" ht="15" customHeight="1">
</row>
    <row r="54" ht="25" customHeight="1">
      <c r="A54" s="3" t="s">
        <v>481</v>
      </c>
      <c r="B54" s="3"/>
      <c r="C54" s="3"/>
      <c r="D54" s="3"/>
      <c r="E54" s="3"/>
      <c r="F54" s="3"/>
      <c r="G54" s="3"/>
    </row>
    <row r="55" ht="15" customHeight="1">
</row>
    <row r="56" ht="50" customHeight="1">
      <c r="A56" s="7" t="s">
        <v>324</v>
      </c>
      <c r="B56" s="7" t="s">
        <v>474</v>
      </c>
      <c r="C56" s="7"/>
      <c r="D56" s="7" t="s">
        <v>482</v>
      </c>
      <c r="E56" s="7" t="s">
        <v>483</v>
      </c>
      <c r="F56" s="7" t="s">
        <v>484</v>
      </c>
      <c r="G56" s="7" t="s">
        <v>478</v>
      </c>
    </row>
    <row r="57" ht="15" customHeight="1">
      <c r="A57" s="7">
        <v>1</v>
      </c>
      <c r="B57" s="7">
        <v>2</v>
      </c>
      <c r="C57" s="7"/>
      <c r="D57" s="7">
        <v>3</v>
      </c>
      <c r="E57" s="7">
        <v>4</v>
      </c>
      <c r="F57" s="7">
        <v>5</v>
      </c>
      <c r="G57" s="7">
        <v>6</v>
      </c>
    </row>
    <row r="58" ht="20" customHeight="1">
      <c r="A58" s="7" t="s">
        <v>329</v>
      </c>
      <c r="B58" s="8" t="s">
        <v>485</v>
      </c>
      <c r="C58" s="8"/>
      <c r="D58" s="11">
        <v>1</v>
      </c>
      <c r="E58" s="11">
        <v>1</v>
      </c>
      <c r="F58" s="11">
        <v>50000</v>
      </c>
      <c r="G58" s="11">
        <v>50000</v>
      </c>
    </row>
    <row r="59" ht="25" customHeight="1">
      <c r="A59" s="16" t="s">
        <v>445</v>
      </c>
      <c r="B59" s="16"/>
      <c r="C59" s="16"/>
      <c r="D59" s="16"/>
      <c r="E59" s="16"/>
      <c r="F59" s="16"/>
      <c r="G59" s="13">
        <f>SUBTOTAL(9,G58:G58)</f>
      </c>
    </row>
    <row r="60" ht="25" customHeight="1">
</row>
    <row r="61" ht="20" customHeight="1">
      <c r="A61" s="14" t="s">
        <v>414</v>
      </c>
      <c r="B61" s="14"/>
      <c r="C61" s="15" t="s">
        <v>160</v>
      </c>
      <c r="D61" s="15"/>
      <c r="E61" s="15"/>
      <c r="F61" s="15"/>
      <c r="G61" s="15"/>
    </row>
    <row r="62" ht="20" customHeight="1">
      <c r="A62" s="14" t="s">
        <v>415</v>
      </c>
      <c r="B62" s="14"/>
      <c r="C62" s="15" t="s">
        <v>416</v>
      </c>
      <c r="D62" s="15"/>
      <c r="E62" s="15"/>
      <c r="F62" s="15"/>
      <c r="G62" s="15"/>
    </row>
    <row r="63" ht="25" customHeight="1">
      <c r="A63" s="14" t="s">
        <v>417</v>
      </c>
      <c r="B63" s="14"/>
      <c r="C63" s="15" t="s">
        <v>388</v>
      </c>
      <c r="D63" s="15"/>
      <c r="E63" s="15"/>
      <c r="F63" s="15"/>
      <c r="G63" s="15"/>
    </row>
    <row r="64" ht="15" customHeight="1">
</row>
    <row r="65" ht="50" customHeight="1">
      <c r="A65" s="3" t="s">
        <v>486</v>
      </c>
      <c r="B65" s="3"/>
      <c r="C65" s="3"/>
      <c r="D65" s="3"/>
      <c r="E65" s="3"/>
      <c r="F65" s="3"/>
      <c r="G65" s="3"/>
    </row>
    <row r="66" ht="15" customHeight="1">
</row>
    <row r="67" ht="50" customHeight="1">
      <c r="A67" s="7" t="s">
        <v>324</v>
      </c>
      <c r="B67" s="7" t="s">
        <v>487</v>
      </c>
      <c r="C67" s="7"/>
      <c r="D67" s="7"/>
      <c r="E67" s="7"/>
      <c r="F67" s="7" t="s">
        <v>488</v>
      </c>
      <c r="G67" s="7" t="s">
        <v>489</v>
      </c>
    </row>
    <row r="68" ht="15" customHeight="1">
      <c r="A68" s="7">
        <v>1</v>
      </c>
      <c r="B68" s="7">
        <v>2</v>
      </c>
      <c r="C68" s="7"/>
      <c r="D68" s="7"/>
      <c r="E68" s="7"/>
      <c r="F68" s="7">
        <v>3</v>
      </c>
      <c r="G68" s="7">
        <v>4</v>
      </c>
    </row>
    <row r="69" ht="20" customHeight="1">
      <c r="A69" s="7" t="s">
        <v>432</v>
      </c>
      <c r="B69" s="8" t="s">
        <v>490</v>
      </c>
      <c r="C69" s="8"/>
      <c r="D69" s="8"/>
      <c r="E69" s="8"/>
      <c r="F69" s="11">
        <v>29700.47</v>
      </c>
      <c r="G69" s="11">
        <v>29700.47</v>
      </c>
    </row>
    <row r="70" ht="20" customHeight="1">
      <c r="A70" s="7" t="s">
        <v>432</v>
      </c>
      <c r="B70" s="8" t="s">
        <v>490</v>
      </c>
      <c r="C70" s="8"/>
      <c r="D70" s="8"/>
      <c r="E70" s="8"/>
      <c r="F70" s="11">
        <v>173071.07</v>
      </c>
      <c r="G70" s="11">
        <v>173071.07</v>
      </c>
    </row>
    <row r="71" ht="20" customHeight="1">
      <c r="A71" s="7" t="s">
        <v>432</v>
      </c>
      <c r="B71" s="8" t="s">
        <v>490</v>
      </c>
      <c r="C71" s="8"/>
      <c r="D71" s="8"/>
      <c r="E71" s="8"/>
      <c r="F71" s="11">
        <v>6000</v>
      </c>
      <c r="G71" s="11">
        <v>6000</v>
      </c>
    </row>
    <row r="72" ht="20" customHeight="1">
      <c r="A72" s="7" t="s">
        <v>432</v>
      </c>
      <c r="B72" s="8" t="s">
        <v>490</v>
      </c>
      <c r="C72" s="8"/>
      <c r="D72" s="8"/>
      <c r="E72" s="8"/>
      <c r="F72" s="11">
        <v>344070.8</v>
      </c>
      <c r="G72" s="11">
        <v>344070.8</v>
      </c>
    </row>
    <row r="73" ht="40" customHeight="1">
      <c r="A73" s="7" t="s">
        <v>433</v>
      </c>
      <c r="B73" s="8" t="s">
        <v>491</v>
      </c>
      <c r="C73" s="8"/>
      <c r="D73" s="8"/>
      <c r="E73" s="8"/>
      <c r="F73" s="11">
        <v>40</v>
      </c>
      <c r="G73" s="11">
        <v>40</v>
      </c>
    </row>
    <row r="74" ht="40" customHeight="1">
      <c r="A74" s="7" t="s">
        <v>433</v>
      </c>
      <c r="B74" s="8" t="s">
        <v>491</v>
      </c>
      <c r="C74" s="8"/>
      <c r="D74" s="8"/>
      <c r="E74" s="8"/>
      <c r="F74" s="11">
        <v>198</v>
      </c>
      <c r="G74" s="11">
        <v>198</v>
      </c>
    </row>
    <row r="75" ht="40" customHeight="1">
      <c r="A75" s="7" t="s">
        <v>433</v>
      </c>
      <c r="B75" s="8" t="s">
        <v>491</v>
      </c>
      <c r="C75" s="8"/>
      <c r="D75" s="8"/>
      <c r="E75" s="8"/>
      <c r="F75" s="11">
        <v>1153.82</v>
      </c>
      <c r="G75" s="11">
        <v>1153.82</v>
      </c>
    </row>
    <row r="76" ht="40" customHeight="1">
      <c r="A76" s="7" t="s">
        <v>433</v>
      </c>
      <c r="B76" s="8" t="s">
        <v>491</v>
      </c>
      <c r="C76" s="8"/>
      <c r="D76" s="8"/>
      <c r="E76" s="8"/>
      <c r="F76" s="11">
        <v>2293.8</v>
      </c>
      <c r="G76" s="11">
        <v>2293.8</v>
      </c>
    </row>
    <row r="77" ht="25" customHeight="1">
      <c r="A77" s="16" t="s">
        <v>445</v>
      </c>
      <c r="B77" s="16"/>
      <c r="C77" s="16"/>
      <c r="D77" s="16"/>
      <c r="E77" s="16"/>
      <c r="F77" s="16"/>
      <c r="G77" s="13">
        <f>SUBTOTAL(9,G69:G76)</f>
      </c>
    </row>
    <row r="78" ht="25" customHeight="1">
</row>
    <row r="79" ht="20" customHeight="1">
      <c r="A79" s="14" t="s">
        <v>414</v>
      </c>
      <c r="B79" s="14"/>
      <c r="C79" s="15" t="s">
        <v>160</v>
      </c>
      <c r="D79" s="15"/>
      <c r="E79" s="15"/>
      <c r="F79" s="15"/>
      <c r="G79" s="15"/>
    </row>
    <row r="80" ht="20" customHeight="1">
      <c r="A80" s="14" t="s">
        <v>415</v>
      </c>
      <c r="B80" s="14"/>
      <c r="C80" s="15" t="s">
        <v>446</v>
      </c>
      <c r="D80" s="15"/>
      <c r="E80" s="15"/>
      <c r="F80" s="15"/>
      <c r="G80" s="15"/>
    </row>
    <row r="81" ht="25" customHeight="1">
      <c r="A81" s="14" t="s">
        <v>417</v>
      </c>
      <c r="B81" s="14"/>
      <c r="C81" s="15" t="s">
        <v>388</v>
      </c>
      <c r="D81" s="15"/>
      <c r="E81" s="15"/>
      <c r="F81" s="15"/>
      <c r="G81" s="15"/>
    </row>
    <row r="82" ht="15" customHeight="1">
</row>
    <row r="83" ht="50" customHeight="1">
      <c r="A83" s="3" t="s">
        <v>486</v>
      </c>
      <c r="B83" s="3"/>
      <c r="C83" s="3"/>
      <c r="D83" s="3"/>
      <c r="E83" s="3"/>
      <c r="F83" s="3"/>
      <c r="G83" s="3"/>
    </row>
    <row r="84" ht="15" customHeight="1">
</row>
    <row r="85" ht="50" customHeight="1">
      <c r="A85" s="7" t="s">
        <v>324</v>
      </c>
      <c r="B85" s="7" t="s">
        <v>487</v>
      </c>
      <c r="C85" s="7"/>
      <c r="D85" s="7"/>
      <c r="E85" s="7"/>
      <c r="F85" s="7" t="s">
        <v>488</v>
      </c>
      <c r="G85" s="7" t="s">
        <v>489</v>
      </c>
    </row>
    <row r="86" ht="15" customHeight="1">
      <c r="A86" s="7">
        <v>1</v>
      </c>
      <c r="B86" s="7">
        <v>2</v>
      </c>
      <c r="C86" s="7"/>
      <c r="D86" s="7"/>
      <c r="E86" s="7"/>
      <c r="F86" s="7">
        <v>3</v>
      </c>
      <c r="G86" s="7">
        <v>4</v>
      </c>
    </row>
    <row r="87" ht="20" customHeight="1">
      <c r="A87" s="7" t="s">
        <v>329</v>
      </c>
      <c r="B87" s="8" t="s">
        <v>492</v>
      </c>
      <c r="C87" s="8"/>
      <c r="D87" s="8"/>
      <c r="E87" s="8"/>
      <c r="F87" s="11">
        <v>274576.76</v>
      </c>
      <c r="G87" s="11">
        <v>274576.76</v>
      </c>
    </row>
    <row r="88" ht="20" customHeight="1">
      <c r="A88" s="7" t="s">
        <v>329</v>
      </c>
      <c r="B88" s="8" t="s">
        <v>492</v>
      </c>
      <c r="C88" s="8"/>
      <c r="D88" s="8"/>
      <c r="E88" s="8"/>
      <c r="F88" s="11">
        <v>2288138.97</v>
      </c>
      <c r="G88" s="11">
        <v>2288138.97</v>
      </c>
    </row>
    <row r="89" ht="20" customHeight="1">
      <c r="A89" s="7" t="s">
        <v>329</v>
      </c>
      <c r="B89" s="8" t="s">
        <v>492</v>
      </c>
      <c r="C89" s="8"/>
      <c r="D89" s="8"/>
      <c r="E89" s="8"/>
      <c r="F89" s="11">
        <v>116405.53</v>
      </c>
      <c r="G89" s="11">
        <v>116405.53</v>
      </c>
    </row>
    <row r="90" ht="20" customHeight="1">
      <c r="A90" s="7" t="s">
        <v>329</v>
      </c>
      <c r="B90" s="8" t="s">
        <v>492</v>
      </c>
      <c r="C90" s="8"/>
      <c r="D90" s="8"/>
      <c r="E90" s="8"/>
      <c r="F90" s="11">
        <v>416303.99</v>
      </c>
      <c r="G90" s="11">
        <v>416303.99</v>
      </c>
    </row>
    <row r="91" ht="20" customHeight="1">
      <c r="A91" s="7" t="s">
        <v>329</v>
      </c>
      <c r="B91" s="8" t="s">
        <v>492</v>
      </c>
      <c r="C91" s="8"/>
      <c r="D91" s="8"/>
      <c r="E91" s="8"/>
      <c r="F91" s="11">
        <v>339492.66</v>
      </c>
      <c r="G91" s="11">
        <v>339492.66</v>
      </c>
    </row>
    <row r="92" ht="40" customHeight="1">
      <c r="A92" s="7" t="s">
        <v>431</v>
      </c>
      <c r="B92" s="8" t="s">
        <v>493</v>
      </c>
      <c r="C92" s="8"/>
      <c r="D92" s="8"/>
      <c r="E92" s="8"/>
      <c r="F92" s="11">
        <v>776.04</v>
      </c>
      <c r="G92" s="11">
        <v>776.04</v>
      </c>
    </row>
    <row r="93" ht="40" customHeight="1">
      <c r="A93" s="7" t="s">
        <v>431</v>
      </c>
      <c r="B93" s="8" t="s">
        <v>493</v>
      </c>
      <c r="C93" s="8"/>
      <c r="D93" s="8"/>
      <c r="E93" s="8"/>
      <c r="F93" s="11">
        <v>2775.07</v>
      </c>
      <c r="G93" s="11">
        <v>2775.07</v>
      </c>
    </row>
    <row r="94" ht="40" customHeight="1">
      <c r="A94" s="7" t="s">
        <v>431</v>
      </c>
      <c r="B94" s="8" t="s">
        <v>493</v>
      </c>
      <c r="C94" s="8"/>
      <c r="D94" s="8"/>
      <c r="E94" s="8"/>
      <c r="F94" s="11">
        <v>15254.26</v>
      </c>
      <c r="G94" s="11">
        <v>15254.26</v>
      </c>
    </row>
    <row r="95" ht="40" customHeight="1">
      <c r="A95" s="7" t="s">
        <v>431</v>
      </c>
      <c r="B95" s="8" t="s">
        <v>493</v>
      </c>
      <c r="C95" s="8"/>
      <c r="D95" s="8"/>
      <c r="E95" s="8"/>
      <c r="F95" s="11">
        <v>1830.51</v>
      </c>
      <c r="G95" s="11">
        <v>1830.51</v>
      </c>
    </row>
    <row r="96" ht="40" customHeight="1">
      <c r="A96" s="7" t="s">
        <v>431</v>
      </c>
      <c r="B96" s="8" t="s">
        <v>493</v>
      </c>
      <c r="C96" s="8"/>
      <c r="D96" s="8"/>
      <c r="E96" s="8"/>
      <c r="F96" s="11">
        <v>2263.28</v>
      </c>
      <c r="G96" s="11">
        <v>2263.28</v>
      </c>
    </row>
    <row r="97" ht="25" customHeight="1">
      <c r="A97" s="16" t="s">
        <v>445</v>
      </c>
      <c r="B97" s="16"/>
      <c r="C97" s="16"/>
      <c r="D97" s="16"/>
      <c r="E97" s="16"/>
      <c r="F97" s="16"/>
      <c r="G97" s="13">
        <f>SUBTOTAL(9,G87:G96)</f>
      </c>
    </row>
    <row r="98" ht="25" customHeight="1">
</row>
    <row r="99" ht="20" customHeight="1">
      <c r="A99" s="14" t="s">
        <v>414</v>
      </c>
      <c r="B99" s="14"/>
      <c r="C99" s="15" t="s">
        <v>160</v>
      </c>
      <c r="D99" s="15"/>
      <c r="E99" s="15"/>
      <c r="F99" s="15"/>
      <c r="G99" s="15"/>
    </row>
    <row r="100" ht="20" customHeight="1">
      <c r="A100" s="14" t="s">
        <v>415</v>
      </c>
      <c r="B100" s="14"/>
      <c r="C100" s="15" t="s">
        <v>416</v>
      </c>
      <c r="D100" s="15"/>
      <c r="E100" s="15"/>
      <c r="F100" s="15"/>
      <c r="G100" s="15"/>
    </row>
    <row r="101" ht="25" customHeight="1">
      <c r="A101" s="14" t="s">
        <v>417</v>
      </c>
      <c r="B101" s="14"/>
      <c r="C101" s="15" t="s">
        <v>391</v>
      </c>
      <c r="D101" s="15"/>
      <c r="E101" s="15"/>
      <c r="F101" s="15"/>
      <c r="G101" s="15"/>
    </row>
    <row r="102" ht="15" customHeight="1">
</row>
    <row r="103" ht="50" customHeight="1">
      <c r="A103" s="3" t="s">
        <v>486</v>
      </c>
      <c r="B103" s="3"/>
      <c r="C103" s="3"/>
      <c r="D103" s="3"/>
      <c r="E103" s="3"/>
      <c r="F103" s="3"/>
      <c r="G103" s="3"/>
    </row>
    <row r="104" ht="15" customHeight="1">
</row>
    <row r="105" ht="50" customHeight="1">
      <c r="A105" s="7" t="s">
        <v>324</v>
      </c>
      <c r="B105" s="7" t="s">
        <v>487</v>
      </c>
      <c r="C105" s="7"/>
      <c r="D105" s="7"/>
      <c r="E105" s="7"/>
      <c r="F105" s="7" t="s">
        <v>488</v>
      </c>
      <c r="G105" s="7" t="s">
        <v>489</v>
      </c>
    </row>
    <row r="106" ht="15" customHeight="1">
      <c r="A106" s="7">
        <v>1</v>
      </c>
      <c r="B106" s="7">
        <v>2</v>
      </c>
      <c r="C106" s="7"/>
      <c r="D106" s="7"/>
      <c r="E106" s="7"/>
      <c r="F106" s="7">
        <v>3</v>
      </c>
      <c r="G106" s="7">
        <v>4</v>
      </c>
    </row>
    <row r="107" ht="20" customHeight="1">
      <c r="A107" s="7" t="s">
        <v>432</v>
      </c>
      <c r="B107" s="8" t="s">
        <v>490</v>
      </c>
      <c r="C107" s="8"/>
      <c r="D107" s="8"/>
      <c r="E107" s="8"/>
      <c r="F107" s="11">
        <v>194285.72</v>
      </c>
      <c r="G107" s="11">
        <v>194285.72</v>
      </c>
    </row>
    <row r="108" ht="20" customHeight="1">
      <c r="A108" s="7" t="s">
        <v>432</v>
      </c>
      <c r="B108" s="8" t="s">
        <v>490</v>
      </c>
      <c r="C108" s="8"/>
      <c r="D108" s="8"/>
      <c r="E108" s="8"/>
      <c r="F108" s="11">
        <v>29700.47</v>
      </c>
      <c r="G108" s="11">
        <v>29700.47</v>
      </c>
    </row>
    <row r="109" ht="20" customHeight="1">
      <c r="A109" s="7" t="s">
        <v>432</v>
      </c>
      <c r="B109" s="8" t="s">
        <v>490</v>
      </c>
      <c r="C109" s="8"/>
      <c r="D109" s="8"/>
      <c r="E109" s="8"/>
      <c r="F109" s="11">
        <v>196267.55</v>
      </c>
      <c r="G109" s="11">
        <v>196267.55</v>
      </c>
    </row>
    <row r="110" ht="40" customHeight="1">
      <c r="A110" s="7" t="s">
        <v>433</v>
      </c>
      <c r="B110" s="8" t="s">
        <v>491</v>
      </c>
      <c r="C110" s="8"/>
      <c r="D110" s="8"/>
      <c r="E110" s="8"/>
      <c r="F110" s="11">
        <v>198</v>
      </c>
      <c r="G110" s="11">
        <v>198</v>
      </c>
    </row>
    <row r="111" ht="40" customHeight="1">
      <c r="A111" s="7" t="s">
        <v>433</v>
      </c>
      <c r="B111" s="8" t="s">
        <v>491</v>
      </c>
      <c r="C111" s="8"/>
      <c r="D111" s="8"/>
      <c r="E111" s="8"/>
      <c r="F111" s="11">
        <v>1308.45</v>
      </c>
      <c r="G111" s="11">
        <v>1308.45</v>
      </c>
    </row>
    <row r="112" ht="40" customHeight="1">
      <c r="A112" s="7" t="s">
        <v>433</v>
      </c>
      <c r="B112" s="8" t="s">
        <v>491</v>
      </c>
      <c r="C112" s="8"/>
      <c r="D112" s="8"/>
      <c r="E112" s="8"/>
      <c r="F112" s="11">
        <v>1295.24</v>
      </c>
      <c r="G112" s="11">
        <v>1295.24</v>
      </c>
    </row>
    <row r="113" ht="25" customHeight="1">
      <c r="A113" s="16" t="s">
        <v>445</v>
      </c>
      <c r="B113" s="16"/>
      <c r="C113" s="16"/>
      <c r="D113" s="16"/>
      <c r="E113" s="16"/>
      <c r="F113" s="16"/>
      <c r="G113" s="13">
        <f>SUBTOTAL(9,G107:G112)</f>
      </c>
    </row>
    <row r="114" ht="25" customHeight="1">
</row>
    <row r="115" ht="20" customHeight="1">
      <c r="A115" s="14" t="s">
        <v>414</v>
      </c>
      <c r="B115" s="14"/>
      <c r="C115" s="15" t="s">
        <v>160</v>
      </c>
      <c r="D115" s="15"/>
      <c r="E115" s="15"/>
      <c r="F115" s="15"/>
      <c r="G115" s="15"/>
    </row>
    <row r="116" ht="20" customHeight="1">
      <c r="A116" s="14" t="s">
        <v>415</v>
      </c>
      <c r="B116" s="14"/>
      <c r="C116" s="15" t="s">
        <v>446</v>
      </c>
      <c r="D116" s="15"/>
      <c r="E116" s="15"/>
      <c r="F116" s="15"/>
      <c r="G116" s="15"/>
    </row>
    <row r="117" ht="25" customHeight="1">
      <c r="A117" s="14" t="s">
        <v>417</v>
      </c>
      <c r="B117" s="14"/>
      <c r="C117" s="15" t="s">
        <v>391</v>
      </c>
      <c r="D117" s="15"/>
      <c r="E117" s="15"/>
      <c r="F117" s="15"/>
      <c r="G117" s="15"/>
    </row>
    <row r="118" ht="15" customHeight="1">
</row>
    <row r="119" ht="50" customHeight="1">
      <c r="A119" s="3" t="s">
        <v>486</v>
      </c>
      <c r="B119" s="3"/>
      <c r="C119" s="3"/>
      <c r="D119" s="3"/>
      <c r="E119" s="3"/>
      <c r="F119" s="3"/>
      <c r="G119" s="3"/>
    </row>
    <row r="120" ht="15" customHeight="1">
</row>
    <row r="121" ht="50" customHeight="1">
      <c r="A121" s="7" t="s">
        <v>324</v>
      </c>
      <c r="B121" s="7" t="s">
        <v>487</v>
      </c>
      <c r="C121" s="7"/>
      <c r="D121" s="7"/>
      <c r="E121" s="7"/>
      <c r="F121" s="7" t="s">
        <v>488</v>
      </c>
      <c r="G121" s="7" t="s">
        <v>489</v>
      </c>
    </row>
    <row r="122" ht="15" customHeight="1">
      <c r="A122" s="7">
        <v>1</v>
      </c>
      <c r="B122" s="7">
        <v>2</v>
      </c>
      <c r="C122" s="7"/>
      <c r="D122" s="7"/>
      <c r="E122" s="7"/>
      <c r="F122" s="7">
        <v>3</v>
      </c>
      <c r="G122" s="7">
        <v>4</v>
      </c>
    </row>
    <row r="123" ht="20" customHeight="1">
      <c r="A123" s="7" t="s">
        <v>329</v>
      </c>
      <c r="B123" s="8" t="s">
        <v>492</v>
      </c>
      <c r="C123" s="8"/>
      <c r="D123" s="8"/>
      <c r="E123" s="8"/>
      <c r="F123" s="11">
        <v>116405.53</v>
      </c>
      <c r="G123" s="11">
        <v>116405.53</v>
      </c>
    </row>
    <row r="124" ht="20" customHeight="1">
      <c r="A124" s="7" t="s">
        <v>329</v>
      </c>
      <c r="B124" s="8" t="s">
        <v>492</v>
      </c>
      <c r="C124" s="8"/>
      <c r="D124" s="8"/>
      <c r="E124" s="8"/>
      <c r="F124" s="11">
        <v>3025263.18</v>
      </c>
      <c r="G124" s="11">
        <v>3025263.18</v>
      </c>
    </row>
    <row r="125" ht="20" customHeight="1">
      <c r="A125" s="7" t="s">
        <v>329</v>
      </c>
      <c r="B125" s="8" t="s">
        <v>492</v>
      </c>
      <c r="C125" s="8"/>
      <c r="D125" s="8"/>
      <c r="E125" s="8"/>
      <c r="F125" s="11">
        <v>263995.83</v>
      </c>
      <c r="G125" s="11">
        <v>263995.83</v>
      </c>
    </row>
    <row r="126" ht="40" customHeight="1">
      <c r="A126" s="7" t="s">
        <v>431</v>
      </c>
      <c r="B126" s="8" t="s">
        <v>493</v>
      </c>
      <c r="C126" s="8"/>
      <c r="D126" s="8"/>
      <c r="E126" s="8"/>
      <c r="F126" s="11">
        <v>776.04</v>
      </c>
      <c r="G126" s="11">
        <v>776.04</v>
      </c>
    </row>
    <row r="127" ht="40" customHeight="1">
      <c r="A127" s="7" t="s">
        <v>431</v>
      </c>
      <c r="B127" s="8" t="s">
        <v>493</v>
      </c>
      <c r="C127" s="8"/>
      <c r="D127" s="8"/>
      <c r="E127" s="8"/>
      <c r="F127" s="11">
        <v>1759.97</v>
      </c>
      <c r="G127" s="11">
        <v>1759.97</v>
      </c>
    </row>
    <row r="128" ht="25" customHeight="1">
      <c r="A128" s="16" t="s">
        <v>445</v>
      </c>
      <c r="B128" s="16"/>
      <c r="C128" s="16"/>
      <c r="D128" s="16"/>
      <c r="E128" s="16"/>
      <c r="F128" s="16"/>
      <c r="G128" s="13">
        <f>SUBTOTAL(9,G123:G127)</f>
      </c>
    </row>
    <row r="129" ht="25" customHeight="1">
</row>
    <row r="130" ht="20" customHeight="1">
      <c r="A130" s="14" t="s">
        <v>414</v>
      </c>
      <c r="B130" s="14"/>
      <c r="C130" s="15" t="s">
        <v>160</v>
      </c>
      <c r="D130" s="15"/>
      <c r="E130" s="15"/>
      <c r="F130" s="15"/>
      <c r="G130" s="15"/>
    </row>
    <row r="131" ht="20" customHeight="1">
      <c r="A131" s="14" t="s">
        <v>415</v>
      </c>
      <c r="B131" s="14"/>
      <c r="C131" s="15" t="s">
        <v>416</v>
      </c>
      <c r="D131" s="15"/>
      <c r="E131" s="15"/>
      <c r="F131" s="15"/>
      <c r="G131" s="15"/>
    </row>
    <row r="132" ht="25" customHeight="1">
      <c r="A132" s="14" t="s">
        <v>417</v>
      </c>
      <c r="B132" s="14"/>
      <c r="C132" s="15" t="s">
        <v>394</v>
      </c>
      <c r="D132" s="15"/>
      <c r="E132" s="15"/>
      <c r="F132" s="15"/>
      <c r="G132" s="15"/>
    </row>
    <row r="133" ht="15" customHeight="1">
</row>
    <row r="134" ht="50" customHeight="1">
      <c r="A134" s="3" t="s">
        <v>486</v>
      </c>
      <c r="B134" s="3"/>
      <c r="C134" s="3"/>
      <c r="D134" s="3"/>
      <c r="E134" s="3"/>
      <c r="F134" s="3"/>
      <c r="G134" s="3"/>
    </row>
    <row r="135" ht="15" customHeight="1">
</row>
    <row r="136" ht="50" customHeight="1">
      <c r="A136" s="7" t="s">
        <v>324</v>
      </c>
      <c r="B136" s="7" t="s">
        <v>487</v>
      </c>
      <c r="C136" s="7"/>
      <c r="D136" s="7"/>
      <c r="E136" s="7"/>
      <c r="F136" s="7" t="s">
        <v>488</v>
      </c>
      <c r="G136" s="7" t="s">
        <v>489</v>
      </c>
    </row>
    <row r="137" ht="15" customHeight="1">
      <c r="A137" s="7">
        <v>1</v>
      </c>
      <c r="B137" s="7">
        <v>2</v>
      </c>
      <c r="C137" s="7"/>
      <c r="D137" s="7"/>
      <c r="E137" s="7"/>
      <c r="F137" s="7">
        <v>3</v>
      </c>
      <c r="G137" s="7">
        <v>4</v>
      </c>
    </row>
    <row r="138" ht="20" customHeight="1">
      <c r="A138" s="7" t="s">
        <v>432</v>
      </c>
      <c r="B138" s="8" t="s">
        <v>490</v>
      </c>
      <c r="C138" s="8"/>
      <c r="D138" s="8"/>
      <c r="E138" s="8"/>
      <c r="F138" s="11">
        <v>194285.72</v>
      </c>
      <c r="G138" s="11">
        <v>194285.72</v>
      </c>
    </row>
    <row r="139" ht="20" customHeight="1">
      <c r="A139" s="7" t="s">
        <v>432</v>
      </c>
      <c r="B139" s="8" t="s">
        <v>490</v>
      </c>
      <c r="C139" s="8"/>
      <c r="D139" s="8"/>
      <c r="E139" s="8"/>
      <c r="F139" s="11">
        <v>37000</v>
      </c>
      <c r="G139" s="11">
        <v>37000</v>
      </c>
    </row>
    <row r="140" ht="20" customHeight="1">
      <c r="A140" s="7" t="s">
        <v>432</v>
      </c>
      <c r="B140" s="8" t="s">
        <v>490</v>
      </c>
      <c r="C140" s="8"/>
      <c r="D140" s="8"/>
      <c r="E140" s="8"/>
      <c r="F140" s="11">
        <v>196267.55</v>
      </c>
      <c r="G140" s="11">
        <v>196267.55</v>
      </c>
    </row>
    <row r="141" ht="40" customHeight="1">
      <c r="A141" s="7" t="s">
        <v>433</v>
      </c>
      <c r="B141" s="8" t="s">
        <v>491</v>
      </c>
      <c r="C141" s="8"/>
      <c r="D141" s="8"/>
      <c r="E141" s="8"/>
      <c r="F141" s="11">
        <v>800</v>
      </c>
      <c r="G141" s="11">
        <v>800</v>
      </c>
    </row>
    <row r="142" ht="40" customHeight="1">
      <c r="A142" s="7" t="s">
        <v>433</v>
      </c>
      <c r="B142" s="8" t="s">
        <v>491</v>
      </c>
      <c r="C142" s="8"/>
      <c r="D142" s="8"/>
      <c r="E142" s="8"/>
      <c r="F142" s="11">
        <v>1308.45</v>
      </c>
      <c r="G142" s="11">
        <v>1308.45</v>
      </c>
    </row>
    <row r="143" ht="40" customHeight="1">
      <c r="A143" s="7" t="s">
        <v>433</v>
      </c>
      <c r="B143" s="8" t="s">
        <v>491</v>
      </c>
      <c r="C143" s="8"/>
      <c r="D143" s="8"/>
      <c r="E143" s="8"/>
      <c r="F143" s="11">
        <v>1295.24</v>
      </c>
      <c r="G143" s="11">
        <v>1295.24</v>
      </c>
    </row>
    <row r="144" ht="25" customHeight="1">
      <c r="A144" s="16" t="s">
        <v>445</v>
      </c>
      <c r="B144" s="16"/>
      <c r="C144" s="16"/>
      <c r="D144" s="16"/>
      <c r="E144" s="16"/>
      <c r="F144" s="16"/>
      <c r="G144" s="13">
        <f>SUBTOTAL(9,G138:G143)</f>
      </c>
    </row>
    <row r="145" ht="25" customHeight="1">
</row>
    <row r="146" ht="20" customHeight="1">
      <c r="A146" s="14" t="s">
        <v>414</v>
      </c>
      <c r="B146" s="14"/>
      <c r="C146" s="15" t="s">
        <v>160</v>
      </c>
      <c r="D146" s="15"/>
      <c r="E146" s="15"/>
      <c r="F146" s="15"/>
      <c r="G146" s="15"/>
    </row>
    <row r="147" ht="20" customHeight="1">
      <c r="A147" s="14" t="s">
        <v>415</v>
      </c>
      <c r="B147" s="14"/>
      <c r="C147" s="15" t="s">
        <v>446</v>
      </c>
      <c r="D147" s="15"/>
      <c r="E147" s="15"/>
      <c r="F147" s="15"/>
      <c r="G147" s="15"/>
    </row>
    <row r="148" ht="25" customHeight="1">
      <c r="A148" s="14" t="s">
        <v>417</v>
      </c>
      <c r="B148" s="14"/>
      <c r="C148" s="15" t="s">
        <v>394</v>
      </c>
      <c r="D148" s="15"/>
      <c r="E148" s="15"/>
      <c r="F148" s="15"/>
      <c r="G148" s="15"/>
    </row>
    <row r="149" ht="15" customHeight="1">
</row>
    <row r="150" ht="50" customHeight="1">
      <c r="A150" s="3" t="s">
        <v>486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324</v>
      </c>
      <c r="B152" s="7" t="s">
        <v>487</v>
      </c>
      <c r="C152" s="7"/>
      <c r="D152" s="7"/>
      <c r="E152" s="7"/>
      <c r="F152" s="7" t="s">
        <v>488</v>
      </c>
      <c r="G152" s="7" t="s">
        <v>489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329</v>
      </c>
      <c r="B154" s="8" t="s">
        <v>492</v>
      </c>
      <c r="C154" s="8"/>
      <c r="D154" s="8"/>
      <c r="E154" s="8"/>
      <c r="F154" s="11">
        <v>137405.53</v>
      </c>
      <c r="G154" s="11">
        <v>137405.53</v>
      </c>
    </row>
    <row r="155" ht="20" customHeight="1">
      <c r="A155" s="7" t="s">
        <v>329</v>
      </c>
      <c r="B155" s="8" t="s">
        <v>492</v>
      </c>
      <c r="C155" s="8"/>
      <c r="D155" s="8"/>
      <c r="E155" s="8"/>
      <c r="F155" s="11">
        <v>3025263.18</v>
      </c>
      <c r="G155" s="11">
        <v>3025263.18</v>
      </c>
    </row>
    <row r="156" ht="20" customHeight="1">
      <c r="A156" s="7" t="s">
        <v>329</v>
      </c>
      <c r="B156" s="8" t="s">
        <v>492</v>
      </c>
      <c r="C156" s="8"/>
      <c r="D156" s="8"/>
      <c r="E156" s="8"/>
      <c r="F156" s="11">
        <v>263995.83</v>
      </c>
      <c r="G156" s="11">
        <v>263995.83</v>
      </c>
    </row>
    <row r="157" ht="40" customHeight="1">
      <c r="A157" s="7" t="s">
        <v>431</v>
      </c>
      <c r="B157" s="8" t="s">
        <v>493</v>
      </c>
      <c r="C157" s="8"/>
      <c r="D157" s="8"/>
      <c r="E157" s="8"/>
      <c r="F157" s="11">
        <v>776.04</v>
      </c>
      <c r="G157" s="11">
        <v>776.04</v>
      </c>
    </row>
    <row r="158" ht="40" customHeight="1">
      <c r="A158" s="7" t="s">
        <v>431</v>
      </c>
      <c r="B158" s="8" t="s">
        <v>493</v>
      </c>
      <c r="C158" s="8"/>
      <c r="D158" s="8"/>
      <c r="E158" s="8"/>
      <c r="F158" s="11">
        <v>1759.97</v>
      </c>
      <c r="G158" s="11">
        <v>1759.97</v>
      </c>
    </row>
    <row r="159" ht="25" customHeight="1">
      <c r="A159" s="16" t="s">
        <v>445</v>
      </c>
      <c r="B159" s="16"/>
      <c r="C159" s="16"/>
      <c r="D159" s="16"/>
      <c r="E159" s="16"/>
      <c r="F159" s="16"/>
      <c r="G159" s="13">
        <f>SUBTOTAL(9,G154:G158)</f>
      </c>
    </row>
    <row r="160" ht="20" customHeight="1">
</row>
    <row r="161" ht="25" customHeight="1">
      <c r="A161" s="14" t="s">
        <v>417</v>
      </c>
      <c r="B161" s="14"/>
      <c r="C161" s="15" t="s">
        <v>388</v>
      </c>
      <c r="D161" s="15"/>
      <c r="E161" s="15"/>
      <c r="F161" s="15"/>
      <c r="G161" s="15"/>
    </row>
    <row r="162" ht="15" customHeight="1">
</row>
    <row r="163" ht="50" customHeight="1">
      <c r="A163" s="3" t="s">
        <v>494</v>
      </c>
      <c r="B163" s="3"/>
      <c r="C163" s="3"/>
      <c r="D163" s="3"/>
      <c r="E163" s="3"/>
      <c r="F163" s="3"/>
      <c r="G163" s="3"/>
    </row>
    <row r="164" ht="15" customHeight="1">
</row>
    <row r="165" ht="50" customHeight="1">
      <c r="A165" s="7" t="s">
        <v>324</v>
      </c>
      <c r="B165" s="7" t="s">
        <v>47</v>
      </c>
      <c r="C165" s="7"/>
      <c r="D165" s="7"/>
      <c r="E165" s="7" t="s">
        <v>470</v>
      </c>
      <c r="F165" s="7" t="s">
        <v>471</v>
      </c>
      <c r="G165" s="7" t="s">
        <v>472</v>
      </c>
    </row>
    <row r="166" ht="20" customHeight="1">
      <c r="A166" s="7" t="s">
        <v>59</v>
      </c>
      <c r="B166" s="7" t="s">
        <v>59</v>
      </c>
      <c r="C166" s="7"/>
      <c r="D166" s="7"/>
      <c r="E166" s="7" t="s">
        <v>59</v>
      </c>
      <c r="F166" s="7" t="s">
        <v>59</v>
      </c>
      <c r="G166" s="7" t="s">
        <v>59</v>
      </c>
    </row>
    <row r="167" ht="20" customHeight="1">
</row>
    <row r="168" ht="25" customHeight="1">
      <c r="A168" s="14" t="s">
        <v>417</v>
      </c>
      <c r="B168" s="14"/>
      <c r="C168" s="15" t="s">
        <v>391</v>
      </c>
      <c r="D168" s="15"/>
      <c r="E168" s="15"/>
      <c r="F168" s="15"/>
      <c r="G168" s="15"/>
    </row>
    <row r="169" ht="15" customHeight="1">
</row>
    <row r="170" ht="50" customHeight="1">
      <c r="A170" s="3" t="s">
        <v>494</v>
      </c>
      <c r="B170" s="3"/>
      <c r="C170" s="3"/>
      <c r="D170" s="3"/>
      <c r="E170" s="3"/>
      <c r="F170" s="3"/>
      <c r="G170" s="3"/>
    </row>
    <row r="171" ht="15" customHeight="1">
</row>
    <row r="172" ht="50" customHeight="1">
      <c r="A172" s="7" t="s">
        <v>324</v>
      </c>
      <c r="B172" s="7" t="s">
        <v>47</v>
      </c>
      <c r="C172" s="7"/>
      <c r="D172" s="7"/>
      <c r="E172" s="7" t="s">
        <v>470</v>
      </c>
      <c r="F172" s="7" t="s">
        <v>471</v>
      </c>
      <c r="G172" s="7" t="s">
        <v>472</v>
      </c>
    </row>
    <row r="173" ht="20" customHeight="1">
      <c r="A173" s="7" t="s">
        <v>59</v>
      </c>
      <c r="B173" s="7" t="s">
        <v>59</v>
      </c>
      <c r="C173" s="7"/>
      <c r="D173" s="7"/>
      <c r="E173" s="7" t="s">
        <v>59</v>
      </c>
      <c r="F173" s="7" t="s">
        <v>59</v>
      </c>
      <c r="G173" s="7" t="s">
        <v>59</v>
      </c>
    </row>
    <row r="174" ht="20" customHeight="1">
</row>
    <row r="175" ht="25" customHeight="1">
      <c r="A175" s="14" t="s">
        <v>417</v>
      </c>
      <c r="B175" s="14"/>
      <c r="C175" s="15" t="s">
        <v>394</v>
      </c>
      <c r="D175" s="15"/>
      <c r="E175" s="15"/>
      <c r="F175" s="15"/>
      <c r="G175" s="15"/>
    </row>
    <row r="176" ht="15" customHeight="1">
</row>
    <row r="177" ht="50" customHeight="1">
      <c r="A177" s="3" t="s">
        <v>494</v>
      </c>
      <c r="B177" s="3"/>
      <c r="C177" s="3"/>
      <c r="D177" s="3"/>
      <c r="E177" s="3"/>
      <c r="F177" s="3"/>
      <c r="G177" s="3"/>
    </row>
    <row r="178" ht="15" customHeight="1">
</row>
    <row r="179" ht="50" customHeight="1">
      <c r="A179" s="7" t="s">
        <v>324</v>
      </c>
      <c r="B179" s="7" t="s">
        <v>47</v>
      </c>
      <c r="C179" s="7"/>
      <c r="D179" s="7"/>
      <c r="E179" s="7" t="s">
        <v>470</v>
      </c>
      <c r="F179" s="7" t="s">
        <v>471</v>
      </c>
      <c r="G179" s="7" t="s">
        <v>472</v>
      </c>
    </row>
    <row r="180" ht="20" customHeight="1">
      <c r="A180" s="7" t="s">
        <v>59</v>
      </c>
      <c r="B180" s="7" t="s">
        <v>59</v>
      </c>
      <c r="C180" s="7"/>
      <c r="D180" s="7"/>
      <c r="E180" s="7" t="s">
        <v>59</v>
      </c>
      <c r="F180" s="7" t="s">
        <v>59</v>
      </c>
      <c r="G180" s="7" t="s">
        <v>59</v>
      </c>
    </row>
    <row r="181" ht="25" customHeight="1">
</row>
    <row r="182" ht="20" customHeight="1">
      <c r="A182" s="14" t="s">
        <v>414</v>
      </c>
      <c r="B182" s="14"/>
      <c r="C182" s="15" t="s">
        <v>205</v>
      </c>
      <c r="D182" s="15"/>
      <c r="E182" s="15"/>
      <c r="F182" s="15"/>
      <c r="G182" s="15"/>
    </row>
    <row r="183" ht="20" customHeight="1">
      <c r="A183" s="14" t="s">
        <v>415</v>
      </c>
      <c r="B183" s="14"/>
      <c r="C183" s="15" t="s">
        <v>416</v>
      </c>
      <c r="D183" s="15"/>
      <c r="E183" s="15"/>
      <c r="F183" s="15"/>
      <c r="G183" s="15"/>
    </row>
    <row r="184" ht="25" customHeight="1">
      <c r="A184" s="14" t="s">
        <v>417</v>
      </c>
      <c r="B184" s="14"/>
      <c r="C184" s="15" t="s">
        <v>388</v>
      </c>
      <c r="D184" s="15"/>
      <c r="E184" s="15"/>
      <c r="F184" s="15"/>
      <c r="G184" s="15"/>
    </row>
    <row r="185" ht="15" customHeight="1">
</row>
    <row r="186" ht="25" customHeight="1">
      <c r="A186" s="3" t="s">
        <v>495</v>
      </c>
      <c r="B186" s="3"/>
      <c r="C186" s="3"/>
      <c r="D186" s="3"/>
      <c r="E186" s="3"/>
      <c r="F186" s="3"/>
      <c r="G186" s="3"/>
    </row>
    <row r="187" ht="15" customHeight="1">
</row>
    <row r="188" ht="60" customHeight="1">
      <c r="A188" s="7" t="s">
        <v>324</v>
      </c>
      <c r="B188" s="7" t="s">
        <v>474</v>
      </c>
      <c r="C188" s="7"/>
      <c r="D188" s="7"/>
      <c r="E188" s="7" t="s">
        <v>496</v>
      </c>
      <c r="F188" s="7" t="s">
        <v>497</v>
      </c>
      <c r="G188" s="7" t="s">
        <v>498</v>
      </c>
    </row>
    <row r="189" ht="15" customHeight="1">
      <c r="A189" s="7">
        <v>1</v>
      </c>
      <c r="B189" s="7">
        <v>2</v>
      </c>
      <c r="C189" s="7"/>
      <c r="D189" s="7"/>
      <c r="E189" s="7">
        <v>3</v>
      </c>
      <c r="F189" s="7">
        <v>4</v>
      </c>
      <c r="G189" s="7">
        <v>5</v>
      </c>
    </row>
    <row r="190" ht="20" customHeight="1">
      <c r="A190" s="7" t="s">
        <v>329</v>
      </c>
      <c r="B190" s="8" t="s">
        <v>499</v>
      </c>
      <c r="C190" s="8"/>
      <c r="D190" s="8"/>
      <c r="E190" s="11">
        <v>10000</v>
      </c>
      <c r="F190" s="11">
        <v>1</v>
      </c>
      <c r="G190" s="11">
        <v>10000</v>
      </c>
    </row>
    <row r="191" ht="20" customHeight="1">
      <c r="A191" s="7" t="s">
        <v>430</v>
      </c>
      <c r="B191" s="8" t="s">
        <v>499</v>
      </c>
      <c r="C191" s="8"/>
      <c r="D191" s="8"/>
      <c r="E191" s="11">
        <v>1</v>
      </c>
      <c r="F191" s="11">
        <v>850</v>
      </c>
      <c r="G191" s="11">
        <v>850</v>
      </c>
    </row>
    <row r="192" ht="25" customHeight="1">
      <c r="A192" s="16" t="s">
        <v>445</v>
      </c>
      <c r="B192" s="16"/>
      <c r="C192" s="16"/>
      <c r="D192" s="16"/>
      <c r="E192" s="16"/>
      <c r="F192" s="16"/>
      <c r="G192" s="13">
        <f>SUBTOTAL(9,G190:G191)</f>
      </c>
    </row>
    <row r="193" ht="25" customHeight="1">
</row>
    <row r="194" ht="20" customHeight="1">
      <c r="A194" s="14" t="s">
        <v>414</v>
      </c>
      <c r="B194" s="14"/>
      <c r="C194" s="15" t="s">
        <v>202</v>
      </c>
      <c r="D194" s="15"/>
      <c r="E194" s="15"/>
      <c r="F194" s="15"/>
      <c r="G194" s="15"/>
    </row>
    <row r="195" ht="20" customHeight="1">
      <c r="A195" s="14" t="s">
        <v>415</v>
      </c>
      <c r="B195" s="14"/>
      <c r="C195" s="15" t="s">
        <v>446</v>
      </c>
      <c r="D195" s="15"/>
      <c r="E195" s="15"/>
      <c r="F195" s="15"/>
      <c r="G195" s="15"/>
    </row>
    <row r="196" ht="25" customHeight="1">
      <c r="A196" s="14" t="s">
        <v>417</v>
      </c>
      <c r="B196" s="14"/>
      <c r="C196" s="15" t="s">
        <v>388</v>
      </c>
      <c r="D196" s="15"/>
      <c r="E196" s="15"/>
      <c r="F196" s="15"/>
      <c r="G196" s="15"/>
    </row>
    <row r="197" ht="15" customHeight="1">
</row>
    <row r="198" ht="25" customHeight="1">
      <c r="A198" s="3" t="s">
        <v>495</v>
      </c>
      <c r="B198" s="3"/>
      <c r="C198" s="3"/>
      <c r="D198" s="3"/>
      <c r="E198" s="3"/>
      <c r="F198" s="3"/>
      <c r="G198" s="3"/>
    </row>
    <row r="199" ht="15" customHeight="1">
</row>
    <row r="200" ht="60" customHeight="1">
      <c r="A200" s="7" t="s">
        <v>324</v>
      </c>
      <c r="B200" s="7" t="s">
        <v>474</v>
      </c>
      <c r="C200" s="7"/>
      <c r="D200" s="7"/>
      <c r="E200" s="7" t="s">
        <v>496</v>
      </c>
      <c r="F200" s="7" t="s">
        <v>497</v>
      </c>
      <c r="G200" s="7" t="s">
        <v>498</v>
      </c>
    </row>
    <row r="201" ht="15" customHeight="1">
      <c r="A201" s="7">
        <v>1</v>
      </c>
      <c r="B201" s="7">
        <v>2</v>
      </c>
      <c r="C201" s="7"/>
      <c r="D201" s="7"/>
      <c r="E201" s="7">
        <v>3</v>
      </c>
      <c r="F201" s="7">
        <v>4</v>
      </c>
      <c r="G201" s="7">
        <v>5</v>
      </c>
    </row>
    <row r="202" ht="20" customHeight="1">
      <c r="A202" s="7" t="s">
        <v>429</v>
      </c>
      <c r="B202" s="8" t="s">
        <v>500</v>
      </c>
      <c r="C202" s="8"/>
      <c r="D202" s="8"/>
      <c r="E202" s="11">
        <v>13856</v>
      </c>
      <c r="F202" s="11">
        <v>1</v>
      </c>
      <c r="G202" s="11">
        <v>13856</v>
      </c>
    </row>
    <row r="203" ht="25" customHeight="1">
      <c r="A203" s="16" t="s">
        <v>445</v>
      </c>
      <c r="B203" s="16"/>
      <c r="C203" s="16"/>
      <c r="D203" s="16"/>
      <c r="E203" s="16"/>
      <c r="F203" s="16"/>
      <c r="G203" s="13">
        <f>SUBTOTAL(9,G202:G202)</f>
      </c>
    </row>
    <row r="204" ht="20" customHeight="1">
</row>
    <row r="205" ht="25" customHeight="1">
      <c r="A205" s="14" t="s">
        <v>417</v>
      </c>
      <c r="B205" s="14"/>
      <c r="C205" s="15" t="s">
        <v>391</v>
      </c>
      <c r="D205" s="15"/>
      <c r="E205" s="15"/>
      <c r="F205" s="15"/>
      <c r="G205" s="15"/>
    </row>
    <row r="206" ht="15" customHeight="1">
</row>
    <row r="207" ht="25" customHeight="1">
      <c r="A207" s="3" t="s">
        <v>495</v>
      </c>
      <c r="B207" s="3"/>
      <c r="C207" s="3"/>
      <c r="D207" s="3"/>
      <c r="E207" s="3"/>
      <c r="F207" s="3"/>
      <c r="G207" s="3"/>
    </row>
    <row r="208" ht="15" customHeight="1">
</row>
    <row r="209" ht="60" customHeight="1">
      <c r="A209" s="7" t="s">
        <v>324</v>
      </c>
      <c r="B209" s="7" t="s">
        <v>474</v>
      </c>
      <c r="C209" s="7"/>
      <c r="D209" s="7"/>
      <c r="E209" s="7" t="s">
        <v>496</v>
      </c>
      <c r="F209" s="7" t="s">
        <v>497</v>
      </c>
      <c r="G209" s="7" t="s">
        <v>498</v>
      </c>
    </row>
    <row r="210" ht="20" customHeight="1">
      <c r="A210" s="7" t="s">
        <v>59</v>
      </c>
      <c r="B210" s="7" t="s">
        <v>59</v>
      </c>
      <c r="C210" s="7"/>
      <c r="D210" s="7"/>
      <c r="E210" s="7" t="s">
        <v>59</v>
      </c>
      <c r="F210" s="7" t="s">
        <v>59</v>
      </c>
      <c r="G210" s="7" t="s">
        <v>59</v>
      </c>
    </row>
    <row r="211" ht="20" customHeight="1">
</row>
    <row r="212" ht="25" customHeight="1">
      <c r="A212" s="14" t="s">
        <v>417</v>
      </c>
      <c r="B212" s="14"/>
      <c r="C212" s="15" t="s">
        <v>394</v>
      </c>
      <c r="D212" s="15"/>
      <c r="E212" s="15"/>
      <c r="F212" s="15"/>
      <c r="G212" s="15"/>
    </row>
    <row r="213" ht="15" customHeight="1">
</row>
    <row r="214" ht="25" customHeight="1">
      <c r="A214" s="3" t="s">
        <v>495</v>
      </c>
      <c r="B214" s="3"/>
      <c r="C214" s="3"/>
      <c r="D214" s="3"/>
      <c r="E214" s="3"/>
      <c r="F214" s="3"/>
      <c r="G214" s="3"/>
    </row>
    <row r="215" ht="15" customHeight="1">
</row>
    <row r="216" ht="60" customHeight="1">
      <c r="A216" s="7" t="s">
        <v>324</v>
      </c>
      <c r="B216" s="7" t="s">
        <v>474</v>
      </c>
      <c r="C216" s="7"/>
      <c r="D216" s="7"/>
      <c r="E216" s="7" t="s">
        <v>496</v>
      </c>
      <c r="F216" s="7" t="s">
        <v>497</v>
      </c>
      <c r="G216" s="7" t="s">
        <v>498</v>
      </c>
    </row>
    <row r="217" ht="20" customHeight="1">
      <c r="A217" s="7" t="s">
        <v>59</v>
      </c>
      <c r="B217" s="7" t="s">
        <v>59</v>
      </c>
      <c r="C217" s="7"/>
      <c r="D217" s="7"/>
      <c r="E217" s="7" t="s">
        <v>59</v>
      </c>
      <c r="F217" s="7" t="s">
        <v>59</v>
      </c>
      <c r="G217" s="7" t="s">
        <v>59</v>
      </c>
    </row>
    <row r="218" ht="20" customHeight="1">
</row>
    <row r="219" ht="25" customHeight="1">
      <c r="A219" s="14" t="s">
        <v>417</v>
      </c>
      <c r="B219" s="14"/>
      <c r="C219" s="15" t="s">
        <v>388</v>
      </c>
      <c r="D219" s="15"/>
      <c r="E219" s="15"/>
      <c r="F219" s="15"/>
      <c r="G219" s="15"/>
    </row>
    <row r="220" ht="15" customHeight="1">
</row>
    <row r="221" ht="25" customHeight="1">
      <c r="A221" s="3" t="s">
        <v>501</v>
      </c>
      <c r="B221" s="3"/>
      <c r="C221" s="3"/>
      <c r="D221" s="3"/>
      <c r="E221" s="3"/>
      <c r="F221" s="3"/>
      <c r="G221" s="3"/>
    </row>
    <row r="222" ht="15" customHeight="1">
</row>
    <row r="223" ht="50" customHeight="1">
      <c r="A223" s="7" t="s">
        <v>324</v>
      </c>
      <c r="B223" s="7" t="s">
        <v>47</v>
      </c>
      <c r="C223" s="7"/>
      <c r="D223" s="7"/>
      <c r="E223" s="7" t="s">
        <v>470</v>
      </c>
      <c r="F223" s="7" t="s">
        <v>471</v>
      </c>
      <c r="G223" s="7" t="s">
        <v>472</v>
      </c>
    </row>
    <row r="224" ht="20" customHeight="1">
      <c r="A224" s="7" t="s">
        <v>59</v>
      </c>
      <c r="B224" s="7" t="s">
        <v>59</v>
      </c>
      <c r="C224" s="7"/>
      <c r="D224" s="7"/>
      <c r="E224" s="7" t="s">
        <v>59</v>
      </c>
      <c r="F224" s="7" t="s">
        <v>59</v>
      </c>
      <c r="G224" s="7" t="s">
        <v>59</v>
      </c>
    </row>
    <row r="225" ht="20" customHeight="1">
</row>
    <row r="226" ht="25" customHeight="1">
      <c r="A226" s="14" t="s">
        <v>417</v>
      </c>
      <c r="B226" s="14"/>
      <c r="C226" s="15" t="s">
        <v>391</v>
      </c>
      <c r="D226" s="15"/>
      <c r="E226" s="15"/>
      <c r="F226" s="15"/>
      <c r="G226" s="15"/>
    </row>
    <row r="227" ht="15" customHeight="1">
</row>
    <row r="228" ht="25" customHeight="1">
      <c r="A228" s="3" t="s">
        <v>501</v>
      </c>
      <c r="B228" s="3"/>
      <c r="C228" s="3"/>
      <c r="D228" s="3"/>
      <c r="E228" s="3"/>
      <c r="F228" s="3"/>
      <c r="G228" s="3"/>
    </row>
    <row r="229" ht="15" customHeight="1">
</row>
    <row r="230" ht="50" customHeight="1">
      <c r="A230" s="7" t="s">
        <v>324</v>
      </c>
      <c r="B230" s="7" t="s">
        <v>47</v>
      </c>
      <c r="C230" s="7"/>
      <c r="D230" s="7"/>
      <c r="E230" s="7" t="s">
        <v>470</v>
      </c>
      <c r="F230" s="7" t="s">
        <v>471</v>
      </c>
      <c r="G230" s="7" t="s">
        <v>472</v>
      </c>
    </row>
    <row r="231" ht="20" customHeight="1">
      <c r="A231" s="7" t="s">
        <v>59</v>
      </c>
      <c r="B231" s="7" t="s">
        <v>59</v>
      </c>
      <c r="C231" s="7"/>
      <c r="D231" s="7"/>
      <c r="E231" s="7" t="s">
        <v>59</v>
      </c>
      <c r="F231" s="7" t="s">
        <v>59</v>
      </c>
      <c r="G231" s="7" t="s">
        <v>59</v>
      </c>
    </row>
    <row r="232" ht="20" customHeight="1">
</row>
    <row r="233" ht="25" customHeight="1">
      <c r="A233" s="14" t="s">
        <v>417</v>
      </c>
      <c r="B233" s="14"/>
      <c r="C233" s="15" t="s">
        <v>394</v>
      </c>
      <c r="D233" s="15"/>
      <c r="E233" s="15"/>
      <c r="F233" s="15"/>
      <c r="G233" s="15"/>
    </row>
    <row r="234" ht="15" customHeight="1">
</row>
    <row r="235" ht="25" customHeight="1">
      <c r="A235" s="3" t="s">
        <v>501</v>
      </c>
      <c r="B235" s="3"/>
      <c r="C235" s="3"/>
      <c r="D235" s="3"/>
      <c r="E235" s="3"/>
      <c r="F235" s="3"/>
      <c r="G235" s="3"/>
    </row>
    <row r="236" ht="15" customHeight="1">
</row>
    <row r="237" ht="50" customHeight="1">
      <c r="A237" s="7" t="s">
        <v>324</v>
      </c>
      <c r="B237" s="7" t="s">
        <v>47</v>
      </c>
      <c r="C237" s="7"/>
      <c r="D237" s="7"/>
      <c r="E237" s="7" t="s">
        <v>470</v>
      </c>
      <c r="F237" s="7" t="s">
        <v>471</v>
      </c>
      <c r="G237" s="7" t="s">
        <v>472</v>
      </c>
    </row>
    <row r="238" ht="20" customHeight="1">
      <c r="A238" s="7" t="s">
        <v>59</v>
      </c>
      <c r="B238" s="7" t="s">
        <v>59</v>
      </c>
      <c r="C238" s="7"/>
      <c r="D238" s="7"/>
      <c r="E238" s="7" t="s">
        <v>59</v>
      </c>
      <c r="F238" s="7" t="s">
        <v>59</v>
      </c>
      <c r="G238" s="7" t="s">
        <v>59</v>
      </c>
    </row>
    <row r="239" ht="20" customHeight="1">
</row>
    <row r="240" ht="25" customHeight="1">
      <c r="A240" s="14" t="s">
        <v>417</v>
      </c>
      <c r="B240" s="14"/>
      <c r="C240" s="15" t="s">
        <v>388</v>
      </c>
      <c r="D240" s="15"/>
      <c r="E240" s="15"/>
      <c r="F240" s="15"/>
      <c r="G240" s="15"/>
    </row>
    <row r="241" ht="15" customHeight="1">
</row>
    <row r="242" ht="25" customHeight="1">
      <c r="A242" s="3" t="s">
        <v>502</v>
      </c>
      <c r="B242" s="3"/>
      <c r="C242" s="3"/>
      <c r="D242" s="3"/>
      <c r="E242" s="3"/>
      <c r="F242" s="3"/>
      <c r="G242" s="3"/>
    </row>
    <row r="243" ht="15" customHeight="1">
</row>
    <row r="244" ht="50" customHeight="1">
      <c r="A244" s="7" t="s">
        <v>324</v>
      </c>
      <c r="B244" s="7" t="s">
        <v>47</v>
      </c>
      <c r="C244" s="7"/>
      <c r="D244" s="7"/>
      <c r="E244" s="7" t="s">
        <v>470</v>
      </c>
      <c r="F244" s="7" t="s">
        <v>471</v>
      </c>
      <c r="G244" s="7" t="s">
        <v>472</v>
      </c>
    </row>
    <row r="245" ht="20" customHeight="1">
      <c r="A245" s="7" t="s">
        <v>59</v>
      </c>
      <c r="B245" s="7" t="s">
        <v>59</v>
      </c>
      <c r="C245" s="7"/>
      <c r="D245" s="7"/>
      <c r="E245" s="7" t="s">
        <v>59</v>
      </c>
      <c r="F245" s="7" t="s">
        <v>59</v>
      </c>
      <c r="G245" s="7" t="s">
        <v>59</v>
      </c>
    </row>
    <row r="246" ht="20" customHeight="1">
</row>
    <row r="247" ht="25" customHeight="1">
      <c r="A247" s="14" t="s">
        <v>417</v>
      </c>
      <c r="B247" s="14"/>
      <c r="C247" s="15" t="s">
        <v>391</v>
      </c>
      <c r="D247" s="15"/>
      <c r="E247" s="15"/>
      <c r="F247" s="15"/>
      <c r="G247" s="15"/>
    </row>
    <row r="248" ht="15" customHeight="1">
</row>
    <row r="249" ht="25" customHeight="1">
      <c r="A249" s="3" t="s">
        <v>502</v>
      </c>
      <c r="B249" s="3"/>
      <c r="C249" s="3"/>
      <c r="D249" s="3"/>
      <c r="E249" s="3"/>
      <c r="F249" s="3"/>
      <c r="G249" s="3"/>
    </row>
    <row r="250" ht="15" customHeight="1">
</row>
    <row r="251" ht="50" customHeight="1">
      <c r="A251" s="7" t="s">
        <v>324</v>
      </c>
      <c r="B251" s="7" t="s">
        <v>47</v>
      </c>
      <c r="C251" s="7"/>
      <c r="D251" s="7"/>
      <c r="E251" s="7" t="s">
        <v>470</v>
      </c>
      <c r="F251" s="7" t="s">
        <v>471</v>
      </c>
      <c r="G251" s="7" t="s">
        <v>472</v>
      </c>
    </row>
    <row r="252" ht="20" customHeight="1">
      <c r="A252" s="7" t="s">
        <v>59</v>
      </c>
      <c r="B252" s="7" t="s">
        <v>59</v>
      </c>
      <c r="C252" s="7"/>
      <c r="D252" s="7"/>
      <c r="E252" s="7" t="s">
        <v>59</v>
      </c>
      <c r="F252" s="7" t="s">
        <v>59</v>
      </c>
      <c r="G252" s="7" t="s">
        <v>59</v>
      </c>
    </row>
    <row r="253" ht="20" customHeight="1">
</row>
    <row r="254" ht="25" customHeight="1">
      <c r="A254" s="14" t="s">
        <v>417</v>
      </c>
      <c r="B254" s="14"/>
      <c r="C254" s="15" t="s">
        <v>394</v>
      </c>
      <c r="D254" s="15"/>
      <c r="E254" s="15"/>
      <c r="F254" s="15"/>
      <c r="G254" s="15"/>
    </row>
    <row r="255" ht="15" customHeight="1">
</row>
    <row r="256" ht="25" customHeight="1">
      <c r="A256" s="3" t="s">
        <v>502</v>
      </c>
      <c r="B256" s="3"/>
      <c r="C256" s="3"/>
      <c r="D256" s="3"/>
      <c r="E256" s="3"/>
      <c r="F256" s="3"/>
      <c r="G256" s="3"/>
    </row>
    <row r="257" ht="15" customHeight="1">
</row>
    <row r="258" ht="50" customHeight="1">
      <c r="A258" s="7" t="s">
        <v>324</v>
      </c>
      <c r="B258" s="7" t="s">
        <v>47</v>
      </c>
      <c r="C258" s="7"/>
      <c r="D258" s="7"/>
      <c r="E258" s="7" t="s">
        <v>470</v>
      </c>
      <c r="F258" s="7" t="s">
        <v>471</v>
      </c>
      <c r="G258" s="7" t="s">
        <v>472</v>
      </c>
    </row>
    <row r="259" ht="20" customHeight="1">
      <c r="A259" s="7" t="s">
        <v>59</v>
      </c>
      <c r="B259" s="7" t="s">
        <v>59</v>
      </c>
      <c r="C259" s="7"/>
      <c r="D259" s="7"/>
      <c r="E259" s="7" t="s">
        <v>59</v>
      </c>
      <c r="F259" s="7" t="s">
        <v>59</v>
      </c>
      <c r="G259" s="7" t="s">
        <v>59</v>
      </c>
    </row>
  </sheetData>
  <sheetProtection password="A9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A12:F12"/>
    <mergeCell ref="A14:B14"/>
    <mergeCell ref="C14:G14"/>
    <mergeCell ref="A16:G16"/>
    <mergeCell ref="B18:C18"/>
    <mergeCell ref="B19:C19"/>
    <mergeCell ref="A21:B21"/>
    <mergeCell ref="C21:G21"/>
    <mergeCell ref="A23:G23"/>
    <mergeCell ref="B25:C25"/>
    <mergeCell ref="B26:C26"/>
    <mergeCell ref="A28:B28"/>
    <mergeCell ref="C28:G28"/>
    <mergeCell ref="A29:B29"/>
    <mergeCell ref="C29:G29"/>
    <mergeCell ref="A30:B30"/>
    <mergeCell ref="C30:G30"/>
    <mergeCell ref="A32:G32"/>
    <mergeCell ref="B34:C34"/>
    <mergeCell ref="B35:C35"/>
    <mergeCell ref="B36:C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A48:F48"/>
    <mergeCell ref="A50:B50"/>
    <mergeCell ref="C50:G50"/>
    <mergeCell ref="A51:B51"/>
    <mergeCell ref="C51:G51"/>
    <mergeCell ref="A52:B52"/>
    <mergeCell ref="C52:G52"/>
    <mergeCell ref="A54:G54"/>
    <mergeCell ref="B56:C56"/>
    <mergeCell ref="B57:C57"/>
    <mergeCell ref="B58:C58"/>
    <mergeCell ref="A59:F59"/>
    <mergeCell ref="A61:B61"/>
    <mergeCell ref="C61:G61"/>
    <mergeCell ref="A62:B62"/>
    <mergeCell ref="C62:G62"/>
    <mergeCell ref="A63:B63"/>
    <mergeCell ref="C63:G63"/>
    <mergeCell ref="A65:G65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A77:F77"/>
    <mergeCell ref="A79:B79"/>
    <mergeCell ref="C79:G79"/>
    <mergeCell ref="A80:B80"/>
    <mergeCell ref="C80:G80"/>
    <mergeCell ref="A81:B81"/>
    <mergeCell ref="C81:G81"/>
    <mergeCell ref="A83:G83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A97:F97"/>
    <mergeCell ref="A99:B99"/>
    <mergeCell ref="C99:G99"/>
    <mergeCell ref="A100:B100"/>
    <mergeCell ref="C100:G100"/>
    <mergeCell ref="A101:B101"/>
    <mergeCell ref="C101:G101"/>
    <mergeCell ref="A103:G103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A113:F113"/>
    <mergeCell ref="A115:B115"/>
    <mergeCell ref="C115:G115"/>
    <mergeCell ref="A116:B116"/>
    <mergeCell ref="C116:G116"/>
    <mergeCell ref="A117:B117"/>
    <mergeCell ref="C117:G117"/>
    <mergeCell ref="A119:G119"/>
    <mergeCell ref="B121:E121"/>
    <mergeCell ref="B122:E122"/>
    <mergeCell ref="B123:E123"/>
    <mergeCell ref="B124:E124"/>
    <mergeCell ref="B125:E125"/>
    <mergeCell ref="B126:E126"/>
    <mergeCell ref="B127:E127"/>
    <mergeCell ref="A128:F128"/>
    <mergeCell ref="A130:B130"/>
    <mergeCell ref="C130:G130"/>
    <mergeCell ref="A131:B131"/>
    <mergeCell ref="C131:G131"/>
    <mergeCell ref="A132:B132"/>
    <mergeCell ref="C132:G132"/>
    <mergeCell ref="A134:G134"/>
    <mergeCell ref="B136:E136"/>
    <mergeCell ref="B137:E137"/>
    <mergeCell ref="B138:E138"/>
    <mergeCell ref="B139:E139"/>
    <mergeCell ref="B140:E140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B155:E155"/>
    <mergeCell ref="B156:E156"/>
    <mergeCell ref="B157:E157"/>
    <mergeCell ref="B158:E158"/>
    <mergeCell ref="A159:F159"/>
    <mergeCell ref="A161:B161"/>
    <mergeCell ref="C161:G161"/>
    <mergeCell ref="A163:G163"/>
    <mergeCell ref="B165:D165"/>
    <mergeCell ref="B166:D166"/>
    <mergeCell ref="A168:B168"/>
    <mergeCell ref="C168:G168"/>
    <mergeCell ref="A170:G170"/>
    <mergeCell ref="B172:D172"/>
    <mergeCell ref="B173:D173"/>
    <mergeCell ref="A175:B175"/>
    <mergeCell ref="C175:G175"/>
    <mergeCell ref="A177:G177"/>
    <mergeCell ref="B179:D179"/>
    <mergeCell ref="B180:D180"/>
    <mergeCell ref="A182:B182"/>
    <mergeCell ref="C182:G182"/>
    <mergeCell ref="A183:B183"/>
    <mergeCell ref="C183:G183"/>
    <mergeCell ref="A184:B184"/>
    <mergeCell ref="C184:G184"/>
    <mergeCell ref="A186:G186"/>
    <mergeCell ref="B188:D188"/>
    <mergeCell ref="B189:D189"/>
    <mergeCell ref="B190:D190"/>
    <mergeCell ref="B191:D191"/>
    <mergeCell ref="A192:F192"/>
    <mergeCell ref="A194:B194"/>
    <mergeCell ref="C194:G194"/>
    <mergeCell ref="A195:B195"/>
    <mergeCell ref="C195:G195"/>
    <mergeCell ref="A196:B196"/>
    <mergeCell ref="C196:G196"/>
    <mergeCell ref="A198:G198"/>
    <mergeCell ref="B200:D200"/>
    <mergeCell ref="B201:D201"/>
    <mergeCell ref="B202:D202"/>
    <mergeCell ref="A203:F203"/>
    <mergeCell ref="A205:B205"/>
    <mergeCell ref="C205:G205"/>
    <mergeCell ref="A207:G207"/>
    <mergeCell ref="B209:D209"/>
    <mergeCell ref="B210:D210"/>
    <mergeCell ref="A212:B212"/>
    <mergeCell ref="C212:G212"/>
    <mergeCell ref="A214:G214"/>
    <mergeCell ref="B216:D216"/>
    <mergeCell ref="B217:D217"/>
    <mergeCell ref="A219:B219"/>
    <mergeCell ref="C219:G219"/>
    <mergeCell ref="A221:G221"/>
    <mergeCell ref="B223:D223"/>
    <mergeCell ref="B224:D224"/>
    <mergeCell ref="A226:B226"/>
    <mergeCell ref="C226:G226"/>
    <mergeCell ref="A228:G228"/>
    <mergeCell ref="B230:D230"/>
    <mergeCell ref="B231:D231"/>
    <mergeCell ref="A233:B233"/>
    <mergeCell ref="C233:G233"/>
    <mergeCell ref="A235:G235"/>
    <mergeCell ref="B237:D237"/>
    <mergeCell ref="B238:D238"/>
    <mergeCell ref="A240:B240"/>
    <mergeCell ref="C240:G240"/>
    <mergeCell ref="A242:G242"/>
    <mergeCell ref="B244:D244"/>
    <mergeCell ref="B245:D245"/>
    <mergeCell ref="A247:B247"/>
    <mergeCell ref="C247:G247"/>
    <mergeCell ref="A249:G249"/>
    <mergeCell ref="B251:D251"/>
    <mergeCell ref="B252:D252"/>
    <mergeCell ref="A254:B254"/>
    <mergeCell ref="C254:G254"/>
    <mergeCell ref="A256:G256"/>
    <mergeCell ref="B258:D258"/>
    <mergeCell ref="B259:D259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&amp;K00-00924290.RBS.363408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414</v>
      </c>
      <c r="B2" s="14"/>
      <c r="C2" s="15" t="s">
        <v>247</v>
      </c>
      <c r="D2" s="15"/>
      <c r="E2" s="15"/>
      <c r="F2" s="15"/>
      <c r="G2" s="15"/>
    </row>
    <row r="3" ht="20" customHeight="1">
      <c r="A3" s="14" t="s">
        <v>415</v>
      </c>
      <c r="B3" s="14"/>
      <c r="C3" s="15" t="s">
        <v>446</v>
      </c>
      <c r="D3" s="15"/>
      <c r="E3" s="15"/>
      <c r="F3" s="15"/>
      <c r="G3" s="15"/>
    </row>
    <row r="4" ht="25" customHeight="1">
      <c r="A4" s="14" t="s">
        <v>417</v>
      </c>
      <c r="B4" s="14"/>
      <c r="C4" s="15" t="s">
        <v>388</v>
      </c>
      <c r="D4" s="15"/>
      <c r="E4" s="15"/>
      <c r="F4" s="15"/>
      <c r="G4" s="15"/>
    </row>
    <row r="5" ht="15" customHeight="1">
</row>
    <row r="6" ht="25" customHeight="1">
      <c r="A6" s="3" t="s">
        <v>503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324</v>
      </c>
      <c r="B8" s="7" t="s">
        <v>474</v>
      </c>
      <c r="C8" s="7"/>
      <c r="D8" s="7" t="s">
        <v>504</v>
      </c>
      <c r="E8" s="7" t="s">
        <v>505</v>
      </c>
      <c r="F8" s="7" t="s">
        <v>506</v>
      </c>
      <c r="G8" s="7" t="s">
        <v>507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40" customHeight="1">
      <c r="A10" s="7" t="s">
        <v>508</v>
      </c>
      <c r="B10" s="8" t="s">
        <v>509</v>
      </c>
      <c r="C10" s="8"/>
      <c r="D10" s="7" t="s">
        <v>510</v>
      </c>
      <c r="E10" s="11">
        <v>1</v>
      </c>
      <c r="F10" s="11">
        <v>6612</v>
      </c>
      <c r="G10" s="11">
        <v>6612</v>
      </c>
    </row>
    <row r="11" ht="25" customHeight="1">
      <c r="A11" s="16" t="s">
        <v>511</v>
      </c>
      <c r="B11" s="16"/>
      <c r="C11" s="16"/>
      <c r="D11" s="16"/>
      <c r="E11" s="13">
        <f>SUBTOTAL(9,E10:E10)</f>
      </c>
      <c r="F11" s="13" t="s">
        <v>332</v>
      </c>
      <c r="G11" s="13">
        <f>SUBTOTAL(9,G10:G10)</f>
      </c>
    </row>
    <row r="12" ht="25" customHeight="1">
      <c r="A12" s="16" t="s">
        <v>512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414</v>
      </c>
      <c r="B14" s="14"/>
      <c r="C14" s="15" t="s">
        <v>247</v>
      </c>
      <c r="D14" s="15"/>
      <c r="E14" s="15"/>
      <c r="F14" s="15"/>
      <c r="G14" s="15"/>
    </row>
    <row r="15" ht="20" customHeight="1">
      <c r="A15" s="14" t="s">
        <v>415</v>
      </c>
      <c r="B15" s="14"/>
      <c r="C15" s="15" t="s">
        <v>446</v>
      </c>
      <c r="D15" s="15"/>
      <c r="E15" s="15"/>
      <c r="F15" s="15"/>
      <c r="G15" s="15"/>
    </row>
    <row r="16" ht="25" customHeight="1">
      <c r="A16" s="14" t="s">
        <v>417</v>
      </c>
      <c r="B16" s="14"/>
      <c r="C16" s="15" t="s">
        <v>388</v>
      </c>
      <c r="D16" s="15"/>
      <c r="E16" s="15"/>
      <c r="F16" s="15"/>
      <c r="G16" s="15"/>
    </row>
    <row r="17" ht="15" customHeight="1">
</row>
    <row r="18" ht="25" customHeight="1">
      <c r="A18" s="3" t="s">
        <v>513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324</v>
      </c>
      <c r="B20" s="7" t="s">
        <v>474</v>
      </c>
      <c r="C20" s="7"/>
      <c r="D20" s="7" t="s">
        <v>504</v>
      </c>
      <c r="E20" s="7" t="s">
        <v>505</v>
      </c>
      <c r="F20" s="7" t="s">
        <v>506</v>
      </c>
      <c r="G20" s="7" t="s">
        <v>507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514</v>
      </c>
      <c r="B22" s="8" t="s">
        <v>515</v>
      </c>
      <c r="C22" s="8"/>
      <c r="D22" s="7" t="s">
        <v>510</v>
      </c>
      <c r="E22" s="11">
        <v>1</v>
      </c>
      <c r="F22" s="11">
        <v>70273.15</v>
      </c>
      <c r="G22" s="11">
        <v>70273.15</v>
      </c>
    </row>
    <row r="23" ht="25" customHeight="1">
      <c r="A23" s="16" t="s">
        <v>511</v>
      </c>
      <c r="B23" s="16"/>
      <c r="C23" s="16"/>
      <c r="D23" s="16"/>
      <c r="E23" s="13">
        <f>SUBTOTAL(9,E22:E22)</f>
      </c>
      <c r="F23" s="13" t="s">
        <v>332</v>
      </c>
      <c r="G23" s="13">
        <f>SUBTOTAL(9,G22:G22)</f>
      </c>
    </row>
    <row r="24" ht="40" customHeight="1">
      <c r="A24" s="7" t="s">
        <v>516</v>
      </c>
      <c r="B24" s="8" t="s">
        <v>517</v>
      </c>
      <c r="C24" s="8"/>
      <c r="D24" s="7" t="s">
        <v>510</v>
      </c>
      <c r="E24" s="11">
        <v>1</v>
      </c>
      <c r="F24" s="11">
        <v>15894.3</v>
      </c>
      <c r="G24" s="11">
        <v>15894.3</v>
      </c>
    </row>
    <row r="25" ht="25" customHeight="1">
      <c r="A25" s="16" t="s">
        <v>511</v>
      </c>
      <c r="B25" s="16"/>
      <c r="C25" s="16"/>
      <c r="D25" s="16"/>
      <c r="E25" s="13">
        <f>SUBTOTAL(9,E24:E24)</f>
      </c>
      <c r="F25" s="13" t="s">
        <v>332</v>
      </c>
      <c r="G25" s="13">
        <f>SUBTOTAL(9,G24:G24)</f>
      </c>
    </row>
    <row r="26" ht="40" customHeight="1">
      <c r="A26" s="7" t="s">
        <v>518</v>
      </c>
      <c r="B26" s="8" t="s">
        <v>519</v>
      </c>
      <c r="C26" s="8"/>
      <c r="D26" s="7" t="s">
        <v>388</v>
      </c>
      <c r="E26" s="11">
        <v>1</v>
      </c>
      <c r="F26" s="11">
        <v>7140</v>
      </c>
      <c r="G26" s="11">
        <v>7140</v>
      </c>
    </row>
    <row r="27" ht="25" customHeight="1">
      <c r="A27" s="16" t="s">
        <v>511</v>
      </c>
      <c r="B27" s="16"/>
      <c r="C27" s="16"/>
      <c r="D27" s="16"/>
      <c r="E27" s="13">
        <f>SUBTOTAL(9,E26:E26)</f>
      </c>
      <c r="F27" s="13" t="s">
        <v>332</v>
      </c>
      <c r="G27" s="13">
        <f>SUBTOTAL(9,G26:G26)</f>
      </c>
    </row>
    <row r="28" ht="25" customHeight="1">
      <c r="A28" s="16" t="s">
        <v>512</v>
      </c>
      <c r="B28" s="16"/>
      <c r="C28" s="16"/>
      <c r="D28" s="16"/>
      <c r="E28" s="16"/>
      <c r="F28" s="16"/>
      <c r="G28" s="13">
        <f>SUBTOTAL(9,G22:G27)</f>
      </c>
    </row>
    <row r="29" ht="25" customHeight="1">
</row>
    <row r="30" ht="20" customHeight="1">
      <c r="A30" s="14" t="s">
        <v>414</v>
      </c>
      <c r="B30" s="14"/>
      <c r="C30" s="15" t="s">
        <v>247</v>
      </c>
      <c r="D30" s="15"/>
      <c r="E30" s="15"/>
      <c r="F30" s="15"/>
      <c r="G30" s="15"/>
    </row>
    <row r="31" ht="20" customHeight="1">
      <c r="A31" s="14" t="s">
        <v>415</v>
      </c>
      <c r="B31" s="14"/>
      <c r="C31" s="15" t="s">
        <v>446</v>
      </c>
      <c r="D31" s="15"/>
      <c r="E31" s="15"/>
      <c r="F31" s="15"/>
      <c r="G31" s="15"/>
    </row>
    <row r="32" ht="25" customHeight="1">
      <c r="A32" s="14" t="s">
        <v>417</v>
      </c>
      <c r="B32" s="14"/>
      <c r="C32" s="15" t="s">
        <v>388</v>
      </c>
      <c r="D32" s="15"/>
      <c r="E32" s="15"/>
      <c r="F32" s="15"/>
      <c r="G32" s="15"/>
    </row>
    <row r="33" ht="15" customHeight="1">
</row>
    <row r="34" ht="25" customHeight="1">
      <c r="A34" s="3" t="s">
        <v>520</v>
      </c>
      <c r="B34" s="3"/>
      <c r="C34" s="3"/>
      <c r="D34" s="3"/>
      <c r="E34" s="3"/>
      <c r="F34" s="3"/>
      <c r="G34" s="3"/>
    </row>
    <row r="35" ht="15" customHeight="1">
</row>
    <row r="36" ht="50" customHeight="1">
      <c r="A36" s="7" t="s">
        <v>324</v>
      </c>
      <c r="B36" s="7" t="s">
        <v>474</v>
      </c>
      <c r="C36" s="7"/>
      <c r="D36" s="7" t="s">
        <v>504</v>
      </c>
      <c r="E36" s="7" t="s">
        <v>505</v>
      </c>
      <c r="F36" s="7" t="s">
        <v>506</v>
      </c>
      <c r="G36" s="7" t="s">
        <v>507</v>
      </c>
    </row>
    <row r="37" ht="15" customHeight="1">
      <c r="A37" s="7">
        <v>1</v>
      </c>
      <c r="B37" s="7">
        <v>2</v>
      </c>
      <c r="C37" s="7"/>
      <c r="D37" s="7">
        <v>3</v>
      </c>
      <c r="E37" s="7">
        <v>4</v>
      </c>
      <c r="F37" s="7">
        <v>5</v>
      </c>
      <c r="G37" s="7">
        <v>6</v>
      </c>
    </row>
    <row r="38" ht="40" customHeight="1">
      <c r="A38" s="7" t="s">
        <v>521</v>
      </c>
      <c r="B38" s="8" t="s">
        <v>522</v>
      </c>
      <c r="C38" s="8"/>
      <c r="D38" s="7" t="s">
        <v>510</v>
      </c>
      <c r="E38" s="11">
        <v>1</v>
      </c>
      <c r="F38" s="11">
        <v>72000</v>
      </c>
      <c r="G38" s="11">
        <v>72000</v>
      </c>
    </row>
    <row r="39" ht="25" customHeight="1">
      <c r="A39" s="16" t="s">
        <v>511</v>
      </c>
      <c r="B39" s="16"/>
      <c r="C39" s="16"/>
      <c r="D39" s="16"/>
      <c r="E39" s="13">
        <f>SUBTOTAL(9,E38:E38)</f>
      </c>
      <c r="F39" s="13" t="s">
        <v>332</v>
      </c>
      <c r="G39" s="13">
        <f>SUBTOTAL(9,G38:G38)</f>
      </c>
    </row>
    <row r="40" ht="40" customHeight="1">
      <c r="A40" s="7" t="s">
        <v>523</v>
      </c>
      <c r="B40" s="8" t="s">
        <v>524</v>
      </c>
      <c r="C40" s="8"/>
      <c r="D40" s="7" t="s">
        <v>510</v>
      </c>
      <c r="E40" s="11">
        <v>1</v>
      </c>
      <c r="F40" s="11">
        <v>10000</v>
      </c>
      <c r="G40" s="11">
        <v>10000</v>
      </c>
    </row>
    <row r="41" ht="25" customHeight="1">
      <c r="A41" s="16" t="s">
        <v>511</v>
      </c>
      <c r="B41" s="16"/>
      <c r="C41" s="16"/>
      <c r="D41" s="16"/>
      <c r="E41" s="13">
        <f>SUBTOTAL(9,E40:E40)</f>
      </c>
      <c r="F41" s="13" t="s">
        <v>332</v>
      </c>
      <c r="G41" s="13">
        <f>SUBTOTAL(9,G40:G40)</f>
      </c>
    </row>
    <row r="42" ht="40" customHeight="1">
      <c r="A42" s="7" t="s">
        <v>525</v>
      </c>
      <c r="B42" s="8" t="s">
        <v>526</v>
      </c>
      <c r="C42" s="8"/>
      <c r="D42" s="7" t="s">
        <v>510</v>
      </c>
      <c r="E42" s="11">
        <v>1</v>
      </c>
      <c r="F42" s="11">
        <v>6000</v>
      </c>
      <c r="G42" s="11">
        <v>6000</v>
      </c>
    </row>
    <row r="43" ht="25" customHeight="1">
      <c r="A43" s="16" t="s">
        <v>511</v>
      </c>
      <c r="B43" s="16"/>
      <c r="C43" s="16"/>
      <c r="D43" s="16"/>
      <c r="E43" s="13">
        <f>SUBTOTAL(9,E42:E42)</f>
      </c>
      <c r="F43" s="13" t="s">
        <v>332</v>
      </c>
      <c r="G43" s="13">
        <f>SUBTOTAL(9,G42:G42)</f>
      </c>
    </row>
    <row r="44" ht="40" customHeight="1">
      <c r="A44" s="7" t="s">
        <v>527</v>
      </c>
      <c r="B44" s="8" t="s">
        <v>528</v>
      </c>
      <c r="C44" s="8"/>
      <c r="D44" s="7" t="s">
        <v>510</v>
      </c>
      <c r="E44" s="11">
        <v>1</v>
      </c>
      <c r="F44" s="11">
        <v>12000</v>
      </c>
      <c r="G44" s="11">
        <v>12000</v>
      </c>
    </row>
    <row r="45" ht="25" customHeight="1">
      <c r="A45" s="16" t="s">
        <v>511</v>
      </c>
      <c r="B45" s="16"/>
      <c r="C45" s="16"/>
      <c r="D45" s="16"/>
      <c r="E45" s="13">
        <f>SUBTOTAL(9,E44:E44)</f>
      </c>
      <c r="F45" s="13" t="s">
        <v>332</v>
      </c>
      <c r="G45" s="13">
        <f>SUBTOTAL(9,G44:G44)</f>
      </c>
    </row>
    <row r="46" ht="40" customHeight="1">
      <c r="A46" s="7" t="s">
        <v>529</v>
      </c>
      <c r="B46" s="8" t="s">
        <v>530</v>
      </c>
      <c r="C46" s="8"/>
      <c r="D46" s="7" t="s">
        <v>388</v>
      </c>
      <c r="E46" s="11">
        <v>1</v>
      </c>
      <c r="F46" s="11">
        <v>16530.8</v>
      </c>
      <c r="G46" s="11">
        <v>16530.8</v>
      </c>
    </row>
    <row r="47" ht="25" customHeight="1">
      <c r="A47" s="16" t="s">
        <v>511</v>
      </c>
      <c r="B47" s="16"/>
      <c r="C47" s="16"/>
      <c r="D47" s="16"/>
      <c r="E47" s="13">
        <f>SUBTOTAL(9,E46:E46)</f>
      </c>
      <c r="F47" s="13" t="s">
        <v>332</v>
      </c>
      <c r="G47" s="13">
        <f>SUBTOTAL(9,G46:G46)</f>
      </c>
    </row>
    <row r="48" ht="40" customHeight="1">
      <c r="A48" s="7" t="s">
        <v>531</v>
      </c>
      <c r="B48" s="8" t="s">
        <v>532</v>
      </c>
      <c r="C48" s="8"/>
      <c r="D48" s="7" t="s">
        <v>388</v>
      </c>
      <c r="E48" s="11">
        <v>1</v>
      </c>
      <c r="F48" s="11">
        <v>10696.8</v>
      </c>
      <c r="G48" s="11">
        <v>10696.8</v>
      </c>
    </row>
    <row r="49" ht="25" customHeight="1">
      <c r="A49" s="16" t="s">
        <v>511</v>
      </c>
      <c r="B49" s="16"/>
      <c r="C49" s="16"/>
      <c r="D49" s="16"/>
      <c r="E49" s="13">
        <f>SUBTOTAL(9,E48:E48)</f>
      </c>
      <c r="F49" s="13" t="s">
        <v>332</v>
      </c>
      <c r="G49" s="13">
        <f>SUBTOTAL(9,G48:G48)</f>
      </c>
    </row>
    <row r="50" ht="40" customHeight="1">
      <c r="A50" s="7" t="s">
        <v>533</v>
      </c>
      <c r="B50" s="8" t="s">
        <v>534</v>
      </c>
      <c r="C50" s="8"/>
      <c r="D50" s="7" t="s">
        <v>388</v>
      </c>
      <c r="E50" s="11">
        <v>1</v>
      </c>
      <c r="F50" s="11">
        <v>12000</v>
      </c>
      <c r="G50" s="11">
        <v>12000</v>
      </c>
    </row>
    <row r="51" ht="25" customHeight="1">
      <c r="A51" s="16" t="s">
        <v>511</v>
      </c>
      <c r="B51" s="16"/>
      <c r="C51" s="16"/>
      <c r="D51" s="16"/>
      <c r="E51" s="13">
        <f>SUBTOTAL(9,E50:E50)</f>
      </c>
      <c r="F51" s="13" t="s">
        <v>332</v>
      </c>
      <c r="G51" s="13">
        <f>SUBTOTAL(9,G50:G50)</f>
      </c>
    </row>
    <row r="52" ht="40" customHeight="1">
      <c r="A52" s="7" t="s">
        <v>535</v>
      </c>
      <c r="B52" s="8" t="s">
        <v>536</v>
      </c>
      <c r="C52" s="8"/>
      <c r="D52" s="7" t="s">
        <v>388</v>
      </c>
      <c r="E52" s="11">
        <v>1</v>
      </c>
      <c r="F52" s="11">
        <v>24600</v>
      </c>
      <c r="G52" s="11">
        <v>24600</v>
      </c>
    </row>
    <row r="53" ht="25" customHeight="1">
      <c r="A53" s="16" t="s">
        <v>511</v>
      </c>
      <c r="B53" s="16"/>
      <c r="C53" s="16"/>
      <c r="D53" s="16"/>
      <c r="E53" s="13">
        <f>SUBTOTAL(9,E52:E52)</f>
      </c>
      <c r="F53" s="13" t="s">
        <v>332</v>
      </c>
      <c r="G53" s="13">
        <f>SUBTOTAL(9,G52:G52)</f>
      </c>
    </row>
    <row r="54" ht="40" customHeight="1">
      <c r="A54" s="7" t="s">
        <v>537</v>
      </c>
      <c r="B54" s="8" t="s">
        <v>538</v>
      </c>
      <c r="C54" s="8"/>
      <c r="D54" s="7" t="s">
        <v>388</v>
      </c>
      <c r="E54" s="11">
        <v>1</v>
      </c>
      <c r="F54" s="11">
        <v>34534.45</v>
      </c>
      <c r="G54" s="11">
        <v>34534.45</v>
      </c>
    </row>
    <row r="55" ht="25" customHeight="1">
      <c r="A55" s="16" t="s">
        <v>511</v>
      </c>
      <c r="B55" s="16"/>
      <c r="C55" s="16"/>
      <c r="D55" s="16"/>
      <c r="E55" s="13">
        <f>SUBTOTAL(9,E54:E54)</f>
      </c>
      <c r="F55" s="13" t="s">
        <v>332</v>
      </c>
      <c r="G55" s="13">
        <f>SUBTOTAL(9,G54:G54)</f>
      </c>
    </row>
    <row r="56" ht="40" customHeight="1">
      <c r="A56" s="7" t="s">
        <v>539</v>
      </c>
      <c r="B56" s="8" t="s">
        <v>540</v>
      </c>
      <c r="C56" s="8"/>
      <c r="D56" s="7" t="s">
        <v>388</v>
      </c>
      <c r="E56" s="11">
        <v>1</v>
      </c>
      <c r="F56" s="11">
        <v>25000</v>
      </c>
      <c r="G56" s="11">
        <v>25000</v>
      </c>
    </row>
    <row r="57" ht="25" customHeight="1">
      <c r="A57" s="16" t="s">
        <v>511</v>
      </c>
      <c r="B57" s="16"/>
      <c r="C57" s="16"/>
      <c r="D57" s="16"/>
      <c r="E57" s="13">
        <f>SUBTOTAL(9,E56:E56)</f>
      </c>
      <c r="F57" s="13" t="s">
        <v>332</v>
      </c>
      <c r="G57" s="13">
        <f>SUBTOTAL(9,G56:G56)</f>
      </c>
    </row>
    <row r="58" ht="40" customHeight="1">
      <c r="A58" s="7" t="s">
        <v>541</v>
      </c>
      <c r="B58" s="8" t="s">
        <v>542</v>
      </c>
      <c r="C58" s="8"/>
      <c r="D58" s="7" t="s">
        <v>388</v>
      </c>
      <c r="E58" s="11">
        <v>1</v>
      </c>
      <c r="F58" s="11">
        <v>15000</v>
      </c>
      <c r="G58" s="11">
        <v>15000</v>
      </c>
    </row>
    <row r="59" ht="25" customHeight="1">
      <c r="A59" s="16" t="s">
        <v>511</v>
      </c>
      <c r="B59" s="16"/>
      <c r="C59" s="16"/>
      <c r="D59" s="16"/>
      <c r="E59" s="13">
        <f>SUBTOTAL(9,E58:E58)</f>
      </c>
      <c r="F59" s="13" t="s">
        <v>332</v>
      </c>
      <c r="G59" s="13">
        <f>SUBTOTAL(9,G58:G58)</f>
      </c>
    </row>
    <row r="60" ht="25" customHeight="1">
      <c r="A60" s="16" t="s">
        <v>512</v>
      </c>
      <c r="B60" s="16"/>
      <c r="C60" s="16"/>
      <c r="D60" s="16"/>
      <c r="E60" s="16"/>
      <c r="F60" s="16"/>
      <c r="G60" s="13">
        <f>SUBTOTAL(9,G38:G59)</f>
      </c>
    </row>
    <row r="61" ht="25" customHeight="1">
</row>
    <row r="62" ht="20" customHeight="1">
      <c r="A62" s="14" t="s">
        <v>414</v>
      </c>
      <c r="B62" s="14"/>
      <c r="C62" s="15" t="s">
        <v>247</v>
      </c>
      <c r="D62" s="15"/>
      <c r="E62" s="15"/>
      <c r="F62" s="15"/>
      <c r="G62" s="15"/>
    </row>
    <row r="63" ht="20" customHeight="1">
      <c r="A63" s="14" t="s">
        <v>415</v>
      </c>
      <c r="B63" s="14"/>
      <c r="C63" s="15" t="s">
        <v>446</v>
      </c>
      <c r="D63" s="15"/>
      <c r="E63" s="15"/>
      <c r="F63" s="15"/>
      <c r="G63" s="15"/>
    </row>
    <row r="64" ht="25" customHeight="1">
      <c r="A64" s="14" t="s">
        <v>417</v>
      </c>
      <c r="B64" s="14"/>
      <c r="C64" s="15" t="s">
        <v>388</v>
      </c>
      <c r="D64" s="15"/>
      <c r="E64" s="15"/>
      <c r="F64" s="15"/>
      <c r="G64" s="15"/>
    </row>
    <row r="65" ht="15" customHeight="1">
</row>
    <row r="66" ht="25" customHeight="1">
      <c r="A66" s="3" t="s">
        <v>543</v>
      </c>
      <c r="B66" s="3"/>
      <c r="C66" s="3"/>
      <c r="D66" s="3"/>
      <c r="E66" s="3"/>
      <c r="F66" s="3"/>
      <c r="G66" s="3"/>
    </row>
    <row r="67" ht="15" customHeight="1">
</row>
    <row r="68" ht="50" customHeight="1">
      <c r="A68" s="7" t="s">
        <v>324</v>
      </c>
      <c r="B68" s="7" t="s">
        <v>474</v>
      </c>
      <c r="C68" s="7"/>
      <c r="D68" s="7" t="s">
        <v>504</v>
      </c>
      <c r="E68" s="7" t="s">
        <v>505</v>
      </c>
      <c r="F68" s="7" t="s">
        <v>506</v>
      </c>
      <c r="G68" s="7" t="s">
        <v>507</v>
      </c>
    </row>
    <row r="69" ht="15" customHeight="1">
      <c r="A69" s="7">
        <v>1</v>
      </c>
      <c r="B69" s="7">
        <v>2</v>
      </c>
      <c r="C69" s="7"/>
      <c r="D69" s="7">
        <v>3</v>
      </c>
      <c r="E69" s="7">
        <v>4</v>
      </c>
      <c r="F69" s="7">
        <v>5</v>
      </c>
      <c r="G69" s="7">
        <v>6</v>
      </c>
    </row>
    <row r="70" ht="40" customHeight="1">
      <c r="A70" s="7" t="s">
        <v>544</v>
      </c>
      <c r="B70" s="8" t="s">
        <v>545</v>
      </c>
      <c r="C70" s="8"/>
      <c r="D70" s="7" t="s">
        <v>510</v>
      </c>
      <c r="E70" s="11">
        <v>1</v>
      </c>
      <c r="F70" s="11">
        <v>32496</v>
      </c>
      <c r="G70" s="11">
        <v>32496</v>
      </c>
    </row>
    <row r="71" ht="25" customHeight="1">
      <c r="A71" s="16" t="s">
        <v>511</v>
      </c>
      <c r="B71" s="16"/>
      <c r="C71" s="16"/>
      <c r="D71" s="16"/>
      <c r="E71" s="13">
        <f>SUBTOTAL(9,E70:E70)</f>
      </c>
      <c r="F71" s="13" t="s">
        <v>332</v>
      </c>
      <c r="G71" s="13">
        <f>SUBTOTAL(9,G70:G70)</f>
      </c>
    </row>
    <row r="72" ht="40" customHeight="1">
      <c r="A72" s="7" t="s">
        <v>546</v>
      </c>
      <c r="B72" s="8" t="s">
        <v>547</v>
      </c>
      <c r="C72" s="8"/>
      <c r="D72" s="7" t="s">
        <v>388</v>
      </c>
      <c r="E72" s="11">
        <v>1</v>
      </c>
      <c r="F72" s="11">
        <v>328773.98</v>
      </c>
      <c r="G72" s="11">
        <v>328773.98</v>
      </c>
    </row>
    <row r="73" ht="25" customHeight="1">
      <c r="A73" s="16" t="s">
        <v>511</v>
      </c>
      <c r="B73" s="16"/>
      <c r="C73" s="16"/>
      <c r="D73" s="16"/>
      <c r="E73" s="13">
        <f>SUBTOTAL(9,E72:E72)</f>
      </c>
      <c r="F73" s="13" t="s">
        <v>332</v>
      </c>
      <c r="G73" s="13">
        <f>SUBTOTAL(9,G72:G72)</f>
      </c>
    </row>
    <row r="74" ht="40" customHeight="1">
      <c r="A74" s="7" t="s">
        <v>548</v>
      </c>
      <c r="B74" s="8" t="s">
        <v>549</v>
      </c>
      <c r="C74" s="8"/>
      <c r="D74" s="7" t="s">
        <v>388</v>
      </c>
      <c r="E74" s="11">
        <v>1</v>
      </c>
      <c r="F74" s="11">
        <v>69451.2</v>
      </c>
      <c r="G74" s="11">
        <v>69451.2</v>
      </c>
    </row>
    <row r="75" ht="25" customHeight="1">
      <c r="A75" s="16" t="s">
        <v>511</v>
      </c>
      <c r="B75" s="16"/>
      <c r="C75" s="16"/>
      <c r="D75" s="16"/>
      <c r="E75" s="13">
        <f>SUBTOTAL(9,E74:E74)</f>
      </c>
      <c r="F75" s="13" t="s">
        <v>332</v>
      </c>
      <c r="G75" s="13">
        <f>SUBTOTAL(9,G74:G74)</f>
      </c>
    </row>
    <row r="76" ht="40" customHeight="1">
      <c r="A76" s="7" t="s">
        <v>550</v>
      </c>
      <c r="B76" s="8" t="s">
        <v>551</v>
      </c>
      <c r="C76" s="8"/>
      <c r="D76" s="7" t="s">
        <v>510</v>
      </c>
      <c r="E76" s="11">
        <v>1</v>
      </c>
      <c r="F76" s="11">
        <v>331003.68</v>
      </c>
      <c r="G76" s="11">
        <v>331003.68</v>
      </c>
    </row>
    <row r="77" ht="25" customHeight="1">
      <c r="A77" s="16" t="s">
        <v>511</v>
      </c>
      <c r="B77" s="16"/>
      <c r="C77" s="16"/>
      <c r="D77" s="16"/>
      <c r="E77" s="13">
        <f>SUBTOTAL(9,E76:E76)</f>
      </c>
      <c r="F77" s="13" t="s">
        <v>332</v>
      </c>
      <c r="G77" s="13">
        <f>SUBTOTAL(9,G76:G76)</f>
      </c>
    </row>
    <row r="78" ht="40" customHeight="1">
      <c r="A78" s="7" t="s">
        <v>552</v>
      </c>
      <c r="B78" s="8" t="s">
        <v>553</v>
      </c>
      <c r="C78" s="8"/>
      <c r="D78" s="7" t="s">
        <v>388</v>
      </c>
      <c r="E78" s="11">
        <v>1</v>
      </c>
      <c r="F78" s="11">
        <v>12000</v>
      </c>
      <c r="G78" s="11">
        <v>12000</v>
      </c>
    </row>
    <row r="79" ht="25" customHeight="1">
      <c r="A79" s="16" t="s">
        <v>511</v>
      </c>
      <c r="B79" s="16"/>
      <c r="C79" s="16"/>
      <c r="D79" s="16"/>
      <c r="E79" s="13">
        <f>SUBTOTAL(9,E78:E78)</f>
      </c>
      <c r="F79" s="13" t="s">
        <v>332</v>
      </c>
      <c r="G79" s="13">
        <f>SUBTOTAL(9,G78:G78)</f>
      </c>
    </row>
    <row r="80" ht="40" customHeight="1">
      <c r="A80" s="7" t="s">
        <v>554</v>
      </c>
      <c r="B80" s="8" t="s">
        <v>553</v>
      </c>
      <c r="C80" s="8"/>
      <c r="D80" s="7" t="s">
        <v>388</v>
      </c>
      <c r="E80" s="11">
        <v>1</v>
      </c>
      <c r="F80" s="11">
        <v>12000</v>
      </c>
      <c r="G80" s="11">
        <v>12000</v>
      </c>
    </row>
    <row r="81" ht="25" customHeight="1">
      <c r="A81" s="16" t="s">
        <v>511</v>
      </c>
      <c r="B81" s="16"/>
      <c r="C81" s="16"/>
      <c r="D81" s="16"/>
      <c r="E81" s="13">
        <f>SUBTOTAL(9,E80:E80)</f>
      </c>
      <c r="F81" s="13" t="s">
        <v>332</v>
      </c>
      <c r="G81" s="13">
        <f>SUBTOTAL(9,G80:G80)</f>
      </c>
    </row>
    <row r="82" ht="40" customHeight="1">
      <c r="A82" s="7" t="s">
        <v>555</v>
      </c>
      <c r="B82" s="8" t="s">
        <v>556</v>
      </c>
      <c r="C82" s="8"/>
      <c r="D82" s="7" t="s">
        <v>388</v>
      </c>
      <c r="E82" s="11">
        <v>1</v>
      </c>
      <c r="F82" s="11">
        <v>28800</v>
      </c>
      <c r="G82" s="11">
        <v>28800</v>
      </c>
    </row>
    <row r="83" ht="25" customHeight="1">
      <c r="A83" s="16" t="s">
        <v>511</v>
      </c>
      <c r="B83" s="16"/>
      <c r="C83" s="16"/>
      <c r="D83" s="16"/>
      <c r="E83" s="13">
        <f>SUBTOTAL(9,E82:E82)</f>
      </c>
      <c r="F83" s="13" t="s">
        <v>332</v>
      </c>
      <c r="G83" s="13">
        <f>SUBTOTAL(9,G82:G82)</f>
      </c>
    </row>
    <row r="84" ht="40" customHeight="1">
      <c r="A84" s="7" t="s">
        <v>557</v>
      </c>
      <c r="B84" s="8" t="s">
        <v>558</v>
      </c>
      <c r="C84" s="8"/>
      <c r="D84" s="7" t="s">
        <v>388</v>
      </c>
      <c r="E84" s="11">
        <v>1</v>
      </c>
      <c r="F84" s="11">
        <v>17600</v>
      </c>
      <c r="G84" s="11">
        <v>17600</v>
      </c>
    </row>
    <row r="85" ht="25" customHeight="1">
      <c r="A85" s="16" t="s">
        <v>511</v>
      </c>
      <c r="B85" s="16"/>
      <c r="C85" s="16"/>
      <c r="D85" s="16"/>
      <c r="E85" s="13">
        <f>SUBTOTAL(9,E84:E84)</f>
      </c>
      <c r="F85" s="13" t="s">
        <v>332</v>
      </c>
      <c r="G85" s="13">
        <f>SUBTOTAL(9,G84:G84)</f>
      </c>
    </row>
    <row r="86" ht="40" customHeight="1">
      <c r="A86" s="7" t="s">
        <v>559</v>
      </c>
      <c r="B86" s="8" t="s">
        <v>560</v>
      </c>
      <c r="C86" s="8"/>
      <c r="D86" s="7" t="s">
        <v>388</v>
      </c>
      <c r="E86" s="11">
        <v>1</v>
      </c>
      <c r="F86" s="11">
        <v>12500</v>
      </c>
      <c r="G86" s="11">
        <v>12500</v>
      </c>
    </row>
    <row r="87" ht="25" customHeight="1">
      <c r="A87" s="16" t="s">
        <v>511</v>
      </c>
      <c r="B87" s="16"/>
      <c r="C87" s="16"/>
      <c r="D87" s="16"/>
      <c r="E87" s="13">
        <f>SUBTOTAL(9,E86:E86)</f>
      </c>
      <c r="F87" s="13" t="s">
        <v>332</v>
      </c>
      <c r="G87" s="13">
        <f>SUBTOTAL(9,G86:G86)</f>
      </c>
    </row>
    <row r="88" ht="40" customHeight="1">
      <c r="A88" s="7" t="s">
        <v>561</v>
      </c>
      <c r="B88" s="8" t="s">
        <v>562</v>
      </c>
      <c r="C88" s="8"/>
      <c r="D88" s="7" t="s">
        <v>388</v>
      </c>
      <c r="E88" s="11">
        <v>1</v>
      </c>
      <c r="F88" s="11">
        <v>8200</v>
      </c>
      <c r="G88" s="11">
        <v>8200</v>
      </c>
    </row>
    <row r="89" ht="25" customHeight="1">
      <c r="A89" s="16" t="s">
        <v>511</v>
      </c>
      <c r="B89" s="16"/>
      <c r="C89" s="16"/>
      <c r="D89" s="16"/>
      <c r="E89" s="13">
        <f>SUBTOTAL(9,E88:E88)</f>
      </c>
      <c r="F89" s="13" t="s">
        <v>332</v>
      </c>
      <c r="G89" s="13">
        <f>SUBTOTAL(9,G88:G88)</f>
      </c>
    </row>
    <row r="90" ht="40" customHeight="1">
      <c r="A90" s="7" t="s">
        <v>563</v>
      </c>
      <c r="B90" s="8" t="s">
        <v>564</v>
      </c>
      <c r="C90" s="8"/>
      <c r="D90" s="7" t="s">
        <v>388</v>
      </c>
      <c r="E90" s="11">
        <v>1</v>
      </c>
      <c r="F90" s="11">
        <v>1900</v>
      </c>
      <c r="G90" s="11">
        <v>1900</v>
      </c>
    </row>
    <row r="91" ht="25" customHeight="1">
      <c r="A91" s="16" t="s">
        <v>511</v>
      </c>
      <c r="B91" s="16"/>
      <c r="C91" s="16"/>
      <c r="D91" s="16"/>
      <c r="E91" s="13">
        <f>SUBTOTAL(9,E90:E90)</f>
      </c>
      <c r="F91" s="13" t="s">
        <v>332</v>
      </c>
      <c r="G91" s="13">
        <f>SUBTOTAL(9,G90:G90)</f>
      </c>
    </row>
    <row r="92" ht="40" customHeight="1">
      <c r="A92" s="7" t="s">
        <v>565</v>
      </c>
      <c r="B92" s="8" t="s">
        <v>566</v>
      </c>
      <c r="C92" s="8"/>
      <c r="D92" s="7" t="s">
        <v>388</v>
      </c>
      <c r="E92" s="11">
        <v>1</v>
      </c>
      <c r="F92" s="11">
        <v>1900</v>
      </c>
      <c r="G92" s="11">
        <v>1900</v>
      </c>
    </row>
    <row r="93" ht="25" customHeight="1">
      <c r="A93" s="16" t="s">
        <v>511</v>
      </c>
      <c r="B93" s="16"/>
      <c r="C93" s="16"/>
      <c r="D93" s="16"/>
      <c r="E93" s="13">
        <f>SUBTOTAL(9,E92:E92)</f>
      </c>
      <c r="F93" s="13" t="s">
        <v>332</v>
      </c>
      <c r="G93" s="13">
        <f>SUBTOTAL(9,G92:G92)</f>
      </c>
    </row>
    <row r="94" ht="25" customHeight="1">
      <c r="A94" s="16" t="s">
        <v>512</v>
      </c>
      <c r="B94" s="16"/>
      <c r="C94" s="16"/>
      <c r="D94" s="16"/>
      <c r="E94" s="16"/>
      <c r="F94" s="16"/>
      <c r="G94" s="13">
        <f>SUBTOTAL(9,G70:G93)</f>
      </c>
    </row>
    <row r="95" ht="25" customHeight="1">
</row>
    <row r="96" ht="20" customHeight="1">
      <c r="A96" s="14" t="s">
        <v>414</v>
      </c>
      <c r="B96" s="14"/>
      <c r="C96" s="15" t="s">
        <v>247</v>
      </c>
      <c r="D96" s="15"/>
      <c r="E96" s="15"/>
      <c r="F96" s="15"/>
      <c r="G96" s="15"/>
    </row>
    <row r="97" ht="20" customHeight="1">
      <c r="A97" s="14" t="s">
        <v>415</v>
      </c>
      <c r="B97" s="14"/>
      <c r="C97" s="15" t="s">
        <v>446</v>
      </c>
      <c r="D97" s="15"/>
      <c r="E97" s="15"/>
      <c r="F97" s="15"/>
      <c r="G97" s="15"/>
    </row>
    <row r="98" ht="25" customHeight="1">
      <c r="A98" s="14" t="s">
        <v>417</v>
      </c>
      <c r="B98" s="14"/>
      <c r="C98" s="15" t="s">
        <v>388</v>
      </c>
      <c r="D98" s="15"/>
      <c r="E98" s="15"/>
      <c r="F98" s="15"/>
      <c r="G98" s="15"/>
    </row>
    <row r="99" ht="15" customHeight="1">
</row>
    <row r="100" ht="25" customHeight="1">
      <c r="A100" s="3" t="s">
        <v>567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7" t="s">
        <v>324</v>
      </c>
      <c r="B102" s="7" t="s">
        <v>474</v>
      </c>
      <c r="C102" s="7"/>
      <c r="D102" s="7" t="s">
        <v>504</v>
      </c>
      <c r="E102" s="7" t="s">
        <v>505</v>
      </c>
      <c r="F102" s="7" t="s">
        <v>506</v>
      </c>
      <c r="G102" s="7" t="s">
        <v>507</v>
      </c>
    </row>
    <row r="103" ht="15" customHeight="1">
      <c r="A103" s="7">
        <v>1</v>
      </c>
      <c r="B103" s="7">
        <v>2</v>
      </c>
      <c r="C103" s="7"/>
      <c r="D103" s="7">
        <v>3</v>
      </c>
      <c r="E103" s="7">
        <v>4</v>
      </c>
      <c r="F103" s="7">
        <v>5</v>
      </c>
      <c r="G103" s="7">
        <v>6</v>
      </c>
    </row>
    <row r="104" ht="40" customHeight="1">
      <c r="A104" s="7" t="s">
        <v>442</v>
      </c>
      <c r="B104" s="8" t="s">
        <v>568</v>
      </c>
      <c r="C104" s="8"/>
      <c r="D104" s="7" t="s">
        <v>388</v>
      </c>
      <c r="E104" s="11">
        <v>1</v>
      </c>
      <c r="F104" s="11">
        <v>176090.2</v>
      </c>
      <c r="G104" s="11">
        <v>176090.2</v>
      </c>
    </row>
    <row r="105" ht="25" customHeight="1">
      <c r="A105" s="16" t="s">
        <v>511</v>
      </c>
      <c r="B105" s="16"/>
      <c r="C105" s="16"/>
      <c r="D105" s="16"/>
      <c r="E105" s="13">
        <f>SUBTOTAL(9,E104:E104)</f>
      </c>
      <c r="F105" s="13" t="s">
        <v>332</v>
      </c>
      <c r="G105" s="13">
        <f>SUBTOTAL(9,G104:G104)</f>
      </c>
    </row>
    <row r="106" ht="40" customHeight="1">
      <c r="A106" s="7" t="s">
        <v>569</v>
      </c>
      <c r="B106" s="8" t="s">
        <v>570</v>
      </c>
      <c r="C106" s="8"/>
      <c r="D106" s="7" t="s">
        <v>388</v>
      </c>
      <c r="E106" s="11">
        <v>1</v>
      </c>
      <c r="F106" s="11">
        <v>328268.6</v>
      </c>
      <c r="G106" s="11">
        <v>328268.6</v>
      </c>
    </row>
    <row r="107" ht="25" customHeight="1">
      <c r="A107" s="16" t="s">
        <v>511</v>
      </c>
      <c r="B107" s="16"/>
      <c r="C107" s="16"/>
      <c r="D107" s="16"/>
      <c r="E107" s="13">
        <f>SUBTOTAL(9,E106:E106)</f>
      </c>
      <c r="F107" s="13" t="s">
        <v>332</v>
      </c>
      <c r="G107" s="13">
        <f>SUBTOTAL(9,G106:G106)</f>
      </c>
    </row>
    <row r="108" ht="40" customHeight="1">
      <c r="A108" s="7" t="s">
        <v>571</v>
      </c>
      <c r="B108" s="8" t="s">
        <v>572</v>
      </c>
      <c r="C108" s="8"/>
      <c r="D108" s="7" t="s">
        <v>388</v>
      </c>
      <c r="E108" s="11">
        <v>1</v>
      </c>
      <c r="F108" s="11">
        <v>100000</v>
      </c>
      <c r="G108" s="11">
        <v>100000</v>
      </c>
    </row>
    <row r="109" ht="25" customHeight="1">
      <c r="A109" s="16" t="s">
        <v>511</v>
      </c>
      <c r="B109" s="16"/>
      <c r="C109" s="16"/>
      <c r="D109" s="16"/>
      <c r="E109" s="13">
        <f>SUBTOTAL(9,E108:E108)</f>
      </c>
      <c r="F109" s="13" t="s">
        <v>332</v>
      </c>
      <c r="G109" s="13">
        <f>SUBTOTAL(9,G108:G108)</f>
      </c>
    </row>
    <row r="110" ht="25" customHeight="1">
      <c r="A110" s="16" t="s">
        <v>512</v>
      </c>
      <c r="B110" s="16"/>
      <c r="C110" s="16"/>
      <c r="D110" s="16"/>
      <c r="E110" s="16"/>
      <c r="F110" s="16"/>
      <c r="G110" s="13">
        <f>SUBTOTAL(9,G104:G109)</f>
      </c>
    </row>
    <row r="111" ht="25" customHeight="1">
</row>
    <row r="112" ht="20" customHeight="1">
      <c r="A112" s="14" t="s">
        <v>414</v>
      </c>
      <c r="B112" s="14"/>
      <c r="C112" s="15" t="s">
        <v>247</v>
      </c>
      <c r="D112" s="15"/>
      <c r="E112" s="15"/>
      <c r="F112" s="15"/>
      <c r="G112" s="15"/>
    </row>
    <row r="113" ht="20" customHeight="1">
      <c r="A113" s="14" t="s">
        <v>415</v>
      </c>
      <c r="B113" s="14"/>
      <c r="C113" s="15" t="s">
        <v>446</v>
      </c>
      <c r="D113" s="15"/>
      <c r="E113" s="15"/>
      <c r="F113" s="15"/>
      <c r="G113" s="15"/>
    </row>
    <row r="114" ht="25" customHeight="1">
      <c r="A114" s="14" t="s">
        <v>417</v>
      </c>
      <c r="B114" s="14"/>
      <c r="C114" s="15" t="s">
        <v>388</v>
      </c>
      <c r="D114" s="15"/>
      <c r="E114" s="15"/>
      <c r="F114" s="15"/>
      <c r="G114" s="15"/>
    </row>
    <row r="115" ht="15" customHeight="1">
</row>
    <row r="116" ht="25" customHeight="1">
      <c r="A116" s="3" t="s">
        <v>573</v>
      </c>
      <c r="B116" s="3"/>
      <c r="C116" s="3"/>
      <c r="D116" s="3"/>
      <c r="E116" s="3"/>
      <c r="F116" s="3"/>
      <c r="G116" s="3"/>
    </row>
    <row r="117" ht="15" customHeight="1">
</row>
    <row r="118" ht="50" customHeight="1">
      <c r="A118" s="7" t="s">
        <v>324</v>
      </c>
      <c r="B118" s="7" t="s">
        <v>474</v>
      </c>
      <c r="C118" s="7"/>
      <c r="D118" s="7" t="s">
        <v>504</v>
      </c>
      <c r="E118" s="7" t="s">
        <v>505</v>
      </c>
      <c r="F118" s="7" t="s">
        <v>506</v>
      </c>
      <c r="G118" s="7" t="s">
        <v>507</v>
      </c>
    </row>
    <row r="119" ht="15" customHeight="1">
      <c r="A119" s="7">
        <v>1</v>
      </c>
      <c r="B119" s="7">
        <v>2</v>
      </c>
      <c r="C119" s="7"/>
      <c r="D119" s="7">
        <v>3</v>
      </c>
      <c r="E119" s="7">
        <v>4</v>
      </c>
      <c r="F119" s="7">
        <v>5</v>
      </c>
      <c r="G119" s="7">
        <v>6</v>
      </c>
    </row>
    <row r="120" ht="40" customHeight="1">
      <c r="A120" s="7" t="s">
        <v>574</v>
      </c>
      <c r="B120" s="8" t="s">
        <v>575</v>
      </c>
      <c r="C120" s="8"/>
      <c r="D120" s="7" t="s">
        <v>388</v>
      </c>
      <c r="E120" s="11">
        <v>1</v>
      </c>
      <c r="F120" s="11">
        <v>25000</v>
      </c>
      <c r="G120" s="11">
        <v>25000</v>
      </c>
    </row>
    <row r="121" ht="25" customHeight="1">
      <c r="A121" s="16" t="s">
        <v>511</v>
      </c>
      <c r="B121" s="16"/>
      <c r="C121" s="16"/>
      <c r="D121" s="16"/>
      <c r="E121" s="13">
        <f>SUBTOTAL(9,E120:E120)</f>
      </c>
      <c r="F121" s="13" t="s">
        <v>332</v>
      </c>
      <c r="G121" s="13">
        <f>SUBTOTAL(9,G120:G120)</f>
      </c>
    </row>
    <row r="122" ht="40" customHeight="1">
      <c r="A122" s="7" t="s">
        <v>576</v>
      </c>
      <c r="B122" s="8" t="s">
        <v>577</v>
      </c>
      <c r="C122" s="8"/>
      <c r="D122" s="7" t="s">
        <v>388</v>
      </c>
      <c r="E122" s="11">
        <v>1</v>
      </c>
      <c r="F122" s="11">
        <v>25000</v>
      </c>
      <c r="G122" s="11">
        <v>25000</v>
      </c>
    </row>
    <row r="123" ht="25" customHeight="1">
      <c r="A123" s="16" t="s">
        <v>511</v>
      </c>
      <c r="B123" s="16"/>
      <c r="C123" s="16"/>
      <c r="D123" s="16"/>
      <c r="E123" s="13">
        <f>SUBTOTAL(9,E122:E122)</f>
      </c>
      <c r="F123" s="13" t="s">
        <v>332</v>
      </c>
      <c r="G123" s="13">
        <f>SUBTOTAL(9,G122:G122)</f>
      </c>
    </row>
    <row r="124" ht="25" customHeight="1">
      <c r="A124" s="16" t="s">
        <v>512</v>
      </c>
      <c r="B124" s="16"/>
      <c r="C124" s="16"/>
      <c r="D124" s="16"/>
      <c r="E124" s="16"/>
      <c r="F124" s="16"/>
      <c r="G124" s="13">
        <f>SUBTOTAL(9,G120:G123)</f>
      </c>
    </row>
    <row r="125" ht="25" customHeight="1">
</row>
    <row r="126" ht="20" customHeight="1">
      <c r="A126" s="14" t="s">
        <v>414</v>
      </c>
      <c r="B126" s="14"/>
      <c r="C126" s="15" t="s">
        <v>247</v>
      </c>
      <c r="D126" s="15"/>
      <c r="E126" s="15"/>
      <c r="F126" s="15"/>
      <c r="G126" s="15"/>
    </row>
    <row r="127" ht="20" customHeight="1">
      <c r="A127" s="14" t="s">
        <v>415</v>
      </c>
      <c r="B127" s="14"/>
      <c r="C127" s="15" t="s">
        <v>446</v>
      </c>
      <c r="D127" s="15"/>
      <c r="E127" s="15"/>
      <c r="F127" s="15"/>
      <c r="G127" s="15"/>
    </row>
    <row r="128" ht="25" customHeight="1">
      <c r="A128" s="14" t="s">
        <v>417</v>
      </c>
      <c r="B128" s="14"/>
      <c r="C128" s="15" t="s">
        <v>388</v>
      </c>
      <c r="D128" s="15"/>
      <c r="E128" s="15"/>
      <c r="F128" s="15"/>
      <c r="G128" s="15"/>
    </row>
    <row r="129" ht="15" customHeight="1">
</row>
    <row r="130" ht="25" customHeight="1">
      <c r="A130" s="3" t="s">
        <v>578</v>
      </c>
      <c r="B130" s="3"/>
      <c r="C130" s="3"/>
      <c r="D130" s="3"/>
      <c r="E130" s="3"/>
      <c r="F130" s="3"/>
      <c r="G130" s="3"/>
    </row>
    <row r="131" ht="15" customHeight="1">
</row>
    <row r="132" ht="50" customHeight="1">
      <c r="A132" s="7" t="s">
        <v>324</v>
      </c>
      <c r="B132" s="7" t="s">
        <v>474</v>
      </c>
      <c r="C132" s="7"/>
      <c r="D132" s="7" t="s">
        <v>504</v>
      </c>
      <c r="E132" s="7" t="s">
        <v>505</v>
      </c>
      <c r="F132" s="7" t="s">
        <v>506</v>
      </c>
      <c r="G132" s="7" t="s">
        <v>507</v>
      </c>
    </row>
    <row r="133" ht="15" customHeight="1">
      <c r="A133" s="7">
        <v>1</v>
      </c>
      <c r="B133" s="7">
        <v>2</v>
      </c>
      <c r="C133" s="7"/>
      <c r="D133" s="7">
        <v>3</v>
      </c>
      <c r="E133" s="7">
        <v>4</v>
      </c>
      <c r="F133" s="7">
        <v>5</v>
      </c>
      <c r="G133" s="7">
        <v>6</v>
      </c>
    </row>
    <row r="134" ht="40" customHeight="1">
      <c r="A134" s="7" t="s">
        <v>579</v>
      </c>
      <c r="B134" s="8" t="s">
        <v>580</v>
      </c>
      <c r="C134" s="8"/>
      <c r="D134" s="7" t="s">
        <v>388</v>
      </c>
      <c r="E134" s="11">
        <v>1</v>
      </c>
      <c r="F134" s="11">
        <v>7485</v>
      </c>
      <c r="G134" s="11">
        <v>7485</v>
      </c>
    </row>
    <row r="135" ht="25" customHeight="1">
      <c r="A135" s="16" t="s">
        <v>511</v>
      </c>
      <c r="B135" s="16"/>
      <c r="C135" s="16"/>
      <c r="D135" s="16"/>
      <c r="E135" s="13">
        <f>SUBTOTAL(9,E134:E134)</f>
      </c>
      <c r="F135" s="13" t="s">
        <v>332</v>
      </c>
      <c r="G135" s="13">
        <f>SUBTOTAL(9,G134:G134)</f>
      </c>
    </row>
    <row r="136" ht="25" customHeight="1">
      <c r="A136" s="16" t="s">
        <v>512</v>
      </c>
      <c r="B136" s="16"/>
      <c r="C136" s="16"/>
      <c r="D136" s="16"/>
      <c r="E136" s="16"/>
      <c r="F136" s="16"/>
      <c r="G136" s="13">
        <f>SUBTOTAL(9,G134:G135)</f>
      </c>
    </row>
    <row r="137" ht="25" customHeight="1">
</row>
    <row r="138" ht="20" customHeight="1">
      <c r="A138" s="14" t="s">
        <v>414</v>
      </c>
      <c r="B138" s="14"/>
      <c r="C138" s="15" t="s">
        <v>247</v>
      </c>
      <c r="D138" s="15"/>
      <c r="E138" s="15"/>
      <c r="F138" s="15"/>
      <c r="G138" s="15"/>
    </row>
    <row r="139" ht="20" customHeight="1">
      <c r="A139" s="14" t="s">
        <v>415</v>
      </c>
      <c r="B139" s="14"/>
      <c r="C139" s="15" t="s">
        <v>416</v>
      </c>
      <c r="D139" s="15"/>
      <c r="E139" s="15"/>
      <c r="F139" s="15"/>
      <c r="G139" s="15"/>
    </row>
    <row r="140" ht="25" customHeight="1">
      <c r="A140" s="14" t="s">
        <v>417</v>
      </c>
      <c r="B140" s="14"/>
      <c r="C140" s="15" t="s">
        <v>388</v>
      </c>
      <c r="D140" s="15"/>
      <c r="E140" s="15"/>
      <c r="F140" s="15"/>
      <c r="G140" s="15"/>
    </row>
    <row r="141" ht="15" customHeight="1">
</row>
    <row r="142" ht="25" customHeight="1">
      <c r="A142" s="3" t="s">
        <v>503</v>
      </c>
      <c r="B142" s="3"/>
      <c r="C142" s="3"/>
      <c r="D142" s="3"/>
      <c r="E142" s="3"/>
      <c r="F142" s="3"/>
      <c r="G142" s="3"/>
    </row>
    <row r="143" ht="15" customHeight="1">
</row>
    <row r="144" ht="50" customHeight="1">
      <c r="A144" s="7" t="s">
        <v>324</v>
      </c>
      <c r="B144" s="7" t="s">
        <v>474</v>
      </c>
      <c r="C144" s="7"/>
      <c r="D144" s="7" t="s">
        <v>504</v>
      </c>
      <c r="E144" s="7" t="s">
        <v>505</v>
      </c>
      <c r="F144" s="7" t="s">
        <v>506</v>
      </c>
      <c r="G144" s="7" t="s">
        <v>507</v>
      </c>
    </row>
    <row r="145" ht="15" customHeight="1">
      <c r="A145" s="7">
        <v>1</v>
      </c>
      <c r="B145" s="7">
        <v>2</v>
      </c>
      <c r="C145" s="7"/>
      <c r="D145" s="7">
        <v>3</v>
      </c>
      <c r="E145" s="7">
        <v>4</v>
      </c>
      <c r="F145" s="7">
        <v>5</v>
      </c>
      <c r="G145" s="7">
        <v>6</v>
      </c>
    </row>
    <row r="146" ht="20" customHeight="1">
      <c r="A146" s="7" t="s">
        <v>581</v>
      </c>
      <c r="B146" s="8" t="s">
        <v>582</v>
      </c>
      <c r="C146" s="8"/>
      <c r="D146" s="7" t="s">
        <v>510</v>
      </c>
      <c r="E146" s="11">
        <v>1</v>
      </c>
      <c r="F146" s="11">
        <v>360</v>
      </c>
      <c r="G146" s="11">
        <v>360</v>
      </c>
    </row>
    <row r="147" ht="25" customHeight="1">
      <c r="A147" s="16" t="s">
        <v>511</v>
      </c>
      <c r="B147" s="16"/>
      <c r="C147" s="16"/>
      <c r="D147" s="16"/>
      <c r="E147" s="13">
        <f>SUBTOTAL(9,E146:E146)</f>
      </c>
      <c r="F147" s="13" t="s">
        <v>332</v>
      </c>
      <c r="G147" s="13">
        <f>SUBTOTAL(9,G146:G146)</f>
      </c>
    </row>
    <row r="148" ht="20" customHeight="1">
      <c r="A148" s="7" t="s">
        <v>583</v>
      </c>
      <c r="B148" s="8" t="s">
        <v>584</v>
      </c>
      <c r="C148" s="8"/>
      <c r="D148" s="7" t="s">
        <v>388</v>
      </c>
      <c r="E148" s="11">
        <v>1</v>
      </c>
      <c r="F148" s="11">
        <v>12000</v>
      </c>
      <c r="G148" s="11">
        <v>12000</v>
      </c>
    </row>
    <row r="149" ht="25" customHeight="1">
      <c r="A149" s="16" t="s">
        <v>511</v>
      </c>
      <c r="B149" s="16"/>
      <c r="C149" s="16"/>
      <c r="D149" s="16"/>
      <c r="E149" s="13">
        <f>SUBTOTAL(9,E148:E148)</f>
      </c>
      <c r="F149" s="13" t="s">
        <v>332</v>
      </c>
      <c r="G149" s="13">
        <f>SUBTOTAL(9,G148:G148)</f>
      </c>
    </row>
    <row r="150" ht="20" customHeight="1">
      <c r="A150" s="7" t="s">
        <v>585</v>
      </c>
      <c r="B150" s="8" t="s">
        <v>586</v>
      </c>
      <c r="C150" s="8"/>
      <c r="D150" s="7" t="s">
        <v>388</v>
      </c>
      <c r="E150" s="11">
        <v>1</v>
      </c>
      <c r="F150" s="11">
        <v>5592</v>
      </c>
      <c r="G150" s="11">
        <v>5592</v>
      </c>
    </row>
    <row r="151" ht="25" customHeight="1">
      <c r="A151" s="16" t="s">
        <v>511</v>
      </c>
      <c r="B151" s="16"/>
      <c r="C151" s="16"/>
      <c r="D151" s="16"/>
      <c r="E151" s="13">
        <f>SUBTOTAL(9,E150:E150)</f>
      </c>
      <c r="F151" s="13" t="s">
        <v>332</v>
      </c>
      <c r="G151" s="13">
        <f>SUBTOTAL(9,G150:G150)</f>
      </c>
    </row>
    <row r="152" ht="25" customHeight="1">
      <c r="A152" s="16" t="s">
        <v>512</v>
      </c>
      <c r="B152" s="16"/>
      <c r="C152" s="16"/>
      <c r="D152" s="16"/>
      <c r="E152" s="16"/>
      <c r="F152" s="16"/>
      <c r="G152" s="13">
        <f>SUBTOTAL(9,G146:G151)</f>
      </c>
    </row>
    <row r="153" ht="25" customHeight="1">
</row>
    <row r="154" ht="20" customHeight="1">
      <c r="A154" s="14" t="s">
        <v>414</v>
      </c>
      <c r="B154" s="14"/>
      <c r="C154" s="15" t="s">
        <v>247</v>
      </c>
      <c r="D154" s="15"/>
      <c r="E154" s="15"/>
      <c r="F154" s="15"/>
      <c r="G154" s="15"/>
    </row>
    <row r="155" ht="20" customHeight="1">
      <c r="A155" s="14" t="s">
        <v>415</v>
      </c>
      <c r="B155" s="14"/>
      <c r="C155" s="15" t="s">
        <v>416</v>
      </c>
      <c r="D155" s="15"/>
      <c r="E155" s="15"/>
      <c r="F155" s="15"/>
      <c r="G155" s="15"/>
    </row>
    <row r="156" ht="25" customHeight="1">
      <c r="A156" s="14" t="s">
        <v>417</v>
      </c>
      <c r="B156" s="14"/>
      <c r="C156" s="15" t="s">
        <v>388</v>
      </c>
      <c r="D156" s="15"/>
      <c r="E156" s="15"/>
      <c r="F156" s="15"/>
      <c r="G156" s="15"/>
    </row>
    <row r="157" ht="15" customHeight="1">
</row>
    <row r="158" ht="25" customHeight="1">
      <c r="A158" s="3" t="s">
        <v>520</v>
      </c>
      <c r="B158" s="3"/>
      <c r="C158" s="3"/>
      <c r="D158" s="3"/>
      <c r="E158" s="3"/>
      <c r="F158" s="3"/>
      <c r="G158" s="3"/>
    </row>
    <row r="159" ht="15" customHeight="1">
</row>
    <row r="160" ht="50" customHeight="1">
      <c r="A160" s="7" t="s">
        <v>324</v>
      </c>
      <c r="B160" s="7" t="s">
        <v>474</v>
      </c>
      <c r="C160" s="7"/>
      <c r="D160" s="7" t="s">
        <v>504</v>
      </c>
      <c r="E160" s="7" t="s">
        <v>505</v>
      </c>
      <c r="F160" s="7" t="s">
        <v>506</v>
      </c>
      <c r="G160" s="7" t="s">
        <v>507</v>
      </c>
    </row>
    <row r="161" ht="15" customHeight="1">
      <c r="A161" s="7">
        <v>1</v>
      </c>
      <c r="B161" s="7">
        <v>2</v>
      </c>
      <c r="C161" s="7"/>
      <c r="D161" s="7">
        <v>3</v>
      </c>
      <c r="E161" s="7">
        <v>4</v>
      </c>
      <c r="F161" s="7">
        <v>5</v>
      </c>
      <c r="G161" s="7">
        <v>6</v>
      </c>
    </row>
    <row r="162" ht="40" customHeight="1">
      <c r="A162" s="7" t="s">
        <v>438</v>
      </c>
      <c r="B162" s="8" t="s">
        <v>587</v>
      </c>
      <c r="C162" s="8"/>
      <c r="D162" s="7" t="s">
        <v>388</v>
      </c>
      <c r="E162" s="11">
        <v>1</v>
      </c>
      <c r="F162" s="11">
        <v>7677</v>
      </c>
      <c r="G162" s="11">
        <v>7677</v>
      </c>
    </row>
    <row r="163" ht="25" customHeight="1">
      <c r="A163" s="16" t="s">
        <v>511</v>
      </c>
      <c r="B163" s="16"/>
      <c r="C163" s="16"/>
      <c r="D163" s="16"/>
      <c r="E163" s="13">
        <f>SUBTOTAL(9,E162:E162)</f>
      </c>
      <c r="F163" s="13" t="s">
        <v>332</v>
      </c>
      <c r="G163" s="13">
        <f>SUBTOTAL(9,G162:G162)</f>
      </c>
    </row>
    <row r="164" ht="20" customHeight="1">
      <c r="A164" s="7" t="s">
        <v>588</v>
      </c>
      <c r="B164" s="8" t="s">
        <v>589</v>
      </c>
      <c r="C164" s="8"/>
      <c r="D164" s="7" t="s">
        <v>388</v>
      </c>
      <c r="E164" s="11">
        <v>1</v>
      </c>
      <c r="F164" s="11">
        <v>1888</v>
      </c>
      <c r="G164" s="11">
        <v>1888</v>
      </c>
    </row>
    <row r="165" ht="25" customHeight="1">
      <c r="A165" s="16" t="s">
        <v>511</v>
      </c>
      <c r="B165" s="16"/>
      <c r="C165" s="16"/>
      <c r="D165" s="16"/>
      <c r="E165" s="13">
        <f>SUBTOTAL(9,E164:E164)</f>
      </c>
      <c r="F165" s="13" t="s">
        <v>332</v>
      </c>
      <c r="G165" s="13">
        <f>SUBTOTAL(9,G164:G164)</f>
      </c>
    </row>
    <row r="166" ht="20" customHeight="1">
      <c r="A166" s="7" t="s">
        <v>590</v>
      </c>
      <c r="B166" s="8" t="s">
        <v>591</v>
      </c>
      <c r="C166" s="8"/>
      <c r="D166" s="7" t="s">
        <v>388</v>
      </c>
      <c r="E166" s="11">
        <v>1</v>
      </c>
      <c r="F166" s="11">
        <v>14500</v>
      </c>
      <c r="G166" s="11">
        <v>14500</v>
      </c>
    </row>
    <row r="167" ht="25" customHeight="1">
      <c r="A167" s="16" t="s">
        <v>511</v>
      </c>
      <c r="B167" s="16"/>
      <c r="C167" s="16"/>
      <c r="D167" s="16"/>
      <c r="E167" s="13">
        <f>SUBTOTAL(9,E166:E166)</f>
      </c>
      <c r="F167" s="13" t="s">
        <v>332</v>
      </c>
      <c r="G167" s="13">
        <f>SUBTOTAL(9,G166:G166)</f>
      </c>
    </row>
    <row r="168" ht="20" customHeight="1">
      <c r="A168" s="7" t="s">
        <v>592</v>
      </c>
      <c r="B168" s="8" t="s">
        <v>593</v>
      </c>
      <c r="C168" s="8"/>
      <c r="D168" s="7" t="s">
        <v>388</v>
      </c>
      <c r="E168" s="11">
        <v>1</v>
      </c>
      <c r="F168" s="11">
        <v>1888</v>
      </c>
      <c r="G168" s="11">
        <v>1888</v>
      </c>
    </row>
    <row r="169" ht="25" customHeight="1">
      <c r="A169" s="16" t="s">
        <v>511</v>
      </c>
      <c r="B169" s="16"/>
      <c r="C169" s="16"/>
      <c r="D169" s="16"/>
      <c r="E169" s="13">
        <f>SUBTOTAL(9,E168:E168)</f>
      </c>
      <c r="F169" s="13" t="s">
        <v>332</v>
      </c>
      <c r="G169" s="13">
        <f>SUBTOTAL(9,G168:G168)</f>
      </c>
    </row>
    <row r="170" ht="40" customHeight="1">
      <c r="A170" s="7" t="s">
        <v>594</v>
      </c>
      <c r="B170" s="8" t="s">
        <v>595</v>
      </c>
      <c r="C170" s="8"/>
      <c r="D170" s="7" t="s">
        <v>388</v>
      </c>
      <c r="E170" s="11">
        <v>1</v>
      </c>
      <c r="F170" s="11">
        <v>450822.01</v>
      </c>
      <c r="G170" s="11">
        <v>450822.01</v>
      </c>
    </row>
    <row r="171" ht="25" customHeight="1">
      <c r="A171" s="16" t="s">
        <v>511</v>
      </c>
      <c r="B171" s="16"/>
      <c r="C171" s="16"/>
      <c r="D171" s="16"/>
      <c r="E171" s="13">
        <f>SUBTOTAL(9,E170:E170)</f>
      </c>
      <c r="F171" s="13" t="s">
        <v>332</v>
      </c>
      <c r="G171" s="13">
        <f>SUBTOTAL(9,G170:G170)</f>
      </c>
    </row>
    <row r="172" ht="40" customHeight="1">
      <c r="A172" s="7" t="s">
        <v>596</v>
      </c>
      <c r="B172" s="8" t="s">
        <v>597</v>
      </c>
      <c r="C172" s="8"/>
      <c r="D172" s="7" t="s">
        <v>388</v>
      </c>
      <c r="E172" s="11">
        <v>1</v>
      </c>
      <c r="F172" s="11">
        <v>549177.99</v>
      </c>
      <c r="G172" s="11">
        <v>549177.99</v>
      </c>
    </row>
    <row r="173" ht="25" customHeight="1">
      <c r="A173" s="16" t="s">
        <v>511</v>
      </c>
      <c r="B173" s="16"/>
      <c r="C173" s="16"/>
      <c r="D173" s="16"/>
      <c r="E173" s="13">
        <f>SUBTOTAL(9,E172:E172)</f>
      </c>
      <c r="F173" s="13" t="s">
        <v>332</v>
      </c>
      <c r="G173" s="13">
        <f>SUBTOTAL(9,G172:G172)</f>
      </c>
    </row>
    <row r="174" ht="40" customHeight="1">
      <c r="A174" s="7" t="s">
        <v>598</v>
      </c>
      <c r="B174" s="8" t="s">
        <v>599</v>
      </c>
      <c r="C174" s="8"/>
      <c r="D174" s="7" t="s">
        <v>388</v>
      </c>
      <c r="E174" s="11">
        <v>1</v>
      </c>
      <c r="F174" s="11">
        <v>164423</v>
      </c>
      <c r="G174" s="11">
        <v>164423</v>
      </c>
    </row>
    <row r="175" ht="25" customHeight="1">
      <c r="A175" s="16" t="s">
        <v>511</v>
      </c>
      <c r="B175" s="16"/>
      <c r="C175" s="16"/>
      <c r="D175" s="16"/>
      <c r="E175" s="13">
        <f>SUBTOTAL(9,E174:E174)</f>
      </c>
      <c r="F175" s="13" t="s">
        <v>332</v>
      </c>
      <c r="G175" s="13">
        <f>SUBTOTAL(9,G174:G174)</f>
      </c>
    </row>
    <row r="176" ht="20" customHeight="1">
      <c r="A176" s="7" t="s">
        <v>600</v>
      </c>
      <c r="B176" s="8" t="s">
        <v>589</v>
      </c>
      <c r="C176" s="8"/>
      <c r="D176" s="7" t="s">
        <v>388</v>
      </c>
      <c r="E176" s="11">
        <v>1</v>
      </c>
      <c r="F176" s="11">
        <v>1888</v>
      </c>
      <c r="G176" s="11">
        <v>1888</v>
      </c>
    </row>
    <row r="177" ht="25" customHeight="1">
      <c r="A177" s="16" t="s">
        <v>511</v>
      </c>
      <c r="B177" s="16"/>
      <c r="C177" s="16"/>
      <c r="D177" s="16"/>
      <c r="E177" s="13">
        <f>SUBTOTAL(9,E176:E176)</f>
      </c>
      <c r="F177" s="13" t="s">
        <v>332</v>
      </c>
      <c r="G177" s="13">
        <f>SUBTOTAL(9,G176:G176)</f>
      </c>
    </row>
    <row r="178" ht="25" customHeight="1">
      <c r="A178" s="16" t="s">
        <v>512</v>
      </c>
      <c r="B178" s="16"/>
      <c r="C178" s="16"/>
      <c r="D178" s="16"/>
      <c r="E178" s="16"/>
      <c r="F178" s="16"/>
      <c r="G178" s="13">
        <f>SUBTOTAL(9,G162:G177)</f>
      </c>
    </row>
    <row r="179" ht="25" customHeight="1">
</row>
    <row r="180" ht="20" customHeight="1">
      <c r="A180" s="14" t="s">
        <v>414</v>
      </c>
      <c r="B180" s="14"/>
      <c r="C180" s="15" t="s">
        <v>247</v>
      </c>
      <c r="D180" s="15"/>
      <c r="E180" s="15"/>
      <c r="F180" s="15"/>
      <c r="G180" s="15"/>
    </row>
    <row r="181" ht="20" customHeight="1">
      <c r="A181" s="14" t="s">
        <v>415</v>
      </c>
      <c r="B181" s="14"/>
      <c r="C181" s="15" t="s">
        <v>416</v>
      </c>
      <c r="D181" s="15"/>
      <c r="E181" s="15"/>
      <c r="F181" s="15"/>
      <c r="G181" s="15"/>
    </row>
    <row r="182" ht="25" customHeight="1">
      <c r="A182" s="14" t="s">
        <v>417</v>
      </c>
      <c r="B182" s="14"/>
      <c r="C182" s="15" t="s">
        <v>388</v>
      </c>
      <c r="D182" s="15"/>
      <c r="E182" s="15"/>
      <c r="F182" s="15"/>
      <c r="G182" s="15"/>
    </row>
    <row r="183" ht="15" customHeight="1">
</row>
    <row r="184" ht="25" customHeight="1">
      <c r="A184" s="3" t="s">
        <v>543</v>
      </c>
      <c r="B184" s="3"/>
      <c r="C184" s="3"/>
      <c r="D184" s="3"/>
      <c r="E184" s="3"/>
      <c r="F184" s="3"/>
      <c r="G184" s="3"/>
    </row>
    <row r="185" ht="15" customHeight="1">
</row>
    <row r="186" ht="50" customHeight="1">
      <c r="A186" s="7" t="s">
        <v>324</v>
      </c>
      <c r="B186" s="7" t="s">
        <v>474</v>
      </c>
      <c r="C186" s="7"/>
      <c r="D186" s="7" t="s">
        <v>504</v>
      </c>
      <c r="E186" s="7" t="s">
        <v>505</v>
      </c>
      <c r="F186" s="7" t="s">
        <v>506</v>
      </c>
      <c r="G186" s="7" t="s">
        <v>507</v>
      </c>
    </row>
    <row r="187" ht="15" customHeight="1">
      <c r="A187" s="7">
        <v>1</v>
      </c>
      <c r="B187" s="7">
        <v>2</v>
      </c>
      <c r="C187" s="7"/>
      <c r="D187" s="7">
        <v>3</v>
      </c>
      <c r="E187" s="7">
        <v>4</v>
      </c>
      <c r="F187" s="7">
        <v>5</v>
      </c>
      <c r="G187" s="7">
        <v>6</v>
      </c>
    </row>
    <row r="188" ht="40" customHeight="1">
      <c r="A188" s="7" t="s">
        <v>435</v>
      </c>
      <c r="B188" s="8" t="s">
        <v>601</v>
      </c>
      <c r="C188" s="8"/>
      <c r="D188" s="7" t="s">
        <v>388</v>
      </c>
      <c r="E188" s="11">
        <v>1</v>
      </c>
      <c r="F188" s="11">
        <v>126973.18</v>
      </c>
      <c r="G188" s="11">
        <v>126973.18</v>
      </c>
    </row>
    <row r="189" ht="25" customHeight="1">
      <c r="A189" s="16" t="s">
        <v>511</v>
      </c>
      <c r="B189" s="16"/>
      <c r="C189" s="16"/>
      <c r="D189" s="16"/>
      <c r="E189" s="13">
        <f>SUBTOTAL(9,E188:E188)</f>
      </c>
      <c r="F189" s="13" t="s">
        <v>332</v>
      </c>
      <c r="G189" s="13">
        <f>SUBTOTAL(9,G188:G188)</f>
      </c>
    </row>
    <row r="190" ht="20" customHeight="1">
      <c r="A190" s="7" t="s">
        <v>602</v>
      </c>
      <c r="B190" s="8" t="s">
        <v>603</v>
      </c>
      <c r="C190" s="8"/>
      <c r="D190" s="7" t="s">
        <v>388</v>
      </c>
      <c r="E190" s="11">
        <v>1</v>
      </c>
      <c r="F190" s="11">
        <v>255472.21</v>
      </c>
      <c r="G190" s="11">
        <v>255472.21</v>
      </c>
    </row>
    <row r="191" ht="25" customHeight="1">
      <c r="A191" s="16" t="s">
        <v>511</v>
      </c>
      <c r="B191" s="16"/>
      <c r="C191" s="16"/>
      <c r="D191" s="16"/>
      <c r="E191" s="13">
        <f>SUBTOTAL(9,E190:E190)</f>
      </c>
      <c r="F191" s="13" t="s">
        <v>332</v>
      </c>
      <c r="G191" s="13">
        <f>SUBTOTAL(9,G190:G190)</f>
      </c>
    </row>
    <row r="192" ht="20" customHeight="1">
      <c r="A192" s="7" t="s">
        <v>604</v>
      </c>
      <c r="B192" s="8" t="s">
        <v>605</v>
      </c>
      <c r="C192" s="8"/>
      <c r="D192" s="7" t="s">
        <v>388</v>
      </c>
      <c r="E192" s="11">
        <v>1</v>
      </c>
      <c r="F192" s="11">
        <v>35614.8</v>
      </c>
      <c r="G192" s="11">
        <v>35614.8</v>
      </c>
    </row>
    <row r="193" ht="25" customHeight="1">
      <c r="A193" s="16" t="s">
        <v>511</v>
      </c>
      <c r="B193" s="16"/>
      <c r="C193" s="16"/>
      <c r="D193" s="16"/>
      <c r="E193" s="13">
        <f>SUBTOTAL(9,E192:E192)</f>
      </c>
      <c r="F193" s="13" t="s">
        <v>332</v>
      </c>
      <c r="G193" s="13">
        <f>SUBTOTAL(9,G192:G192)</f>
      </c>
    </row>
    <row r="194" ht="20" customHeight="1">
      <c r="A194" s="7" t="s">
        <v>606</v>
      </c>
      <c r="B194" s="8" t="s">
        <v>607</v>
      </c>
      <c r="C194" s="8"/>
      <c r="D194" s="7" t="s">
        <v>388</v>
      </c>
      <c r="E194" s="11">
        <v>1</v>
      </c>
      <c r="F194" s="11">
        <v>25935.39</v>
      </c>
      <c r="G194" s="11">
        <v>25935.39</v>
      </c>
    </row>
    <row r="195" ht="25" customHeight="1">
      <c r="A195" s="16" t="s">
        <v>511</v>
      </c>
      <c r="B195" s="16"/>
      <c r="C195" s="16"/>
      <c r="D195" s="16"/>
      <c r="E195" s="13">
        <f>SUBTOTAL(9,E194:E194)</f>
      </c>
      <c r="F195" s="13" t="s">
        <v>332</v>
      </c>
      <c r="G195" s="13">
        <f>SUBTOTAL(9,G194:G194)</f>
      </c>
    </row>
    <row r="196" ht="20" customHeight="1">
      <c r="A196" s="7" t="s">
        <v>608</v>
      </c>
      <c r="B196" s="8" t="s">
        <v>609</v>
      </c>
      <c r="C196" s="8"/>
      <c r="D196" s="7" t="s">
        <v>510</v>
      </c>
      <c r="E196" s="11">
        <v>1</v>
      </c>
      <c r="F196" s="11">
        <v>2385</v>
      </c>
      <c r="G196" s="11">
        <v>2385</v>
      </c>
    </row>
    <row r="197" ht="25" customHeight="1">
      <c r="A197" s="16" t="s">
        <v>511</v>
      </c>
      <c r="B197" s="16"/>
      <c r="C197" s="16"/>
      <c r="D197" s="16"/>
      <c r="E197" s="13">
        <f>SUBTOTAL(9,E196:E196)</f>
      </c>
      <c r="F197" s="13" t="s">
        <v>332</v>
      </c>
      <c r="G197" s="13">
        <f>SUBTOTAL(9,G196:G196)</f>
      </c>
    </row>
    <row r="198" ht="20" customHeight="1">
      <c r="A198" s="7" t="s">
        <v>610</v>
      </c>
      <c r="B198" s="8" t="s">
        <v>611</v>
      </c>
      <c r="C198" s="8"/>
      <c r="D198" s="7" t="s">
        <v>388</v>
      </c>
      <c r="E198" s="11">
        <v>1</v>
      </c>
      <c r="F198" s="11">
        <v>291616.87</v>
      </c>
      <c r="G198" s="11">
        <v>291616.87</v>
      </c>
    </row>
    <row r="199" ht="25" customHeight="1">
      <c r="A199" s="16" t="s">
        <v>511</v>
      </c>
      <c r="B199" s="16"/>
      <c r="C199" s="16"/>
      <c r="D199" s="16"/>
      <c r="E199" s="13">
        <f>SUBTOTAL(9,E198:E198)</f>
      </c>
      <c r="F199" s="13" t="s">
        <v>332</v>
      </c>
      <c r="G199" s="13">
        <f>SUBTOTAL(9,G198:G198)</f>
      </c>
    </row>
    <row r="200" ht="40" customHeight="1">
      <c r="A200" s="7" t="s">
        <v>612</v>
      </c>
      <c r="B200" s="8" t="s">
        <v>613</v>
      </c>
      <c r="C200" s="8"/>
      <c r="D200" s="7" t="s">
        <v>388</v>
      </c>
      <c r="E200" s="11">
        <v>1</v>
      </c>
      <c r="F200" s="11">
        <v>5114.5</v>
      </c>
      <c r="G200" s="11">
        <v>5114.5</v>
      </c>
    </row>
    <row r="201" ht="25" customHeight="1">
      <c r="A201" s="16" t="s">
        <v>511</v>
      </c>
      <c r="B201" s="16"/>
      <c r="C201" s="16"/>
      <c r="D201" s="16"/>
      <c r="E201" s="13">
        <f>SUBTOTAL(9,E200:E200)</f>
      </c>
      <c r="F201" s="13" t="s">
        <v>332</v>
      </c>
      <c r="G201" s="13">
        <f>SUBTOTAL(9,G200:G200)</f>
      </c>
    </row>
    <row r="202" ht="40" customHeight="1">
      <c r="A202" s="7" t="s">
        <v>614</v>
      </c>
      <c r="B202" s="8" t="s">
        <v>615</v>
      </c>
      <c r="C202" s="8"/>
      <c r="D202" s="7" t="s">
        <v>388</v>
      </c>
      <c r="E202" s="11">
        <v>1</v>
      </c>
      <c r="F202" s="11">
        <v>20867.5</v>
      </c>
      <c r="G202" s="11">
        <v>20867.5</v>
      </c>
    </row>
    <row r="203" ht="25" customHeight="1">
      <c r="A203" s="16" t="s">
        <v>511</v>
      </c>
      <c r="B203" s="16"/>
      <c r="C203" s="16"/>
      <c r="D203" s="16"/>
      <c r="E203" s="13">
        <f>SUBTOTAL(9,E202:E202)</f>
      </c>
      <c r="F203" s="13" t="s">
        <v>332</v>
      </c>
      <c r="G203" s="13">
        <f>SUBTOTAL(9,G202:G202)</f>
      </c>
    </row>
    <row r="204" ht="40" customHeight="1">
      <c r="A204" s="7" t="s">
        <v>616</v>
      </c>
      <c r="B204" s="8" t="s">
        <v>617</v>
      </c>
      <c r="C204" s="8"/>
      <c r="D204" s="7" t="s">
        <v>388</v>
      </c>
      <c r="E204" s="11">
        <v>1</v>
      </c>
      <c r="F204" s="11">
        <v>21941.83</v>
      </c>
      <c r="G204" s="11">
        <v>21941.83</v>
      </c>
    </row>
    <row r="205" ht="25" customHeight="1">
      <c r="A205" s="16" t="s">
        <v>511</v>
      </c>
      <c r="B205" s="16"/>
      <c r="C205" s="16"/>
      <c r="D205" s="16"/>
      <c r="E205" s="13">
        <f>SUBTOTAL(9,E204:E204)</f>
      </c>
      <c r="F205" s="13" t="s">
        <v>332</v>
      </c>
      <c r="G205" s="13">
        <f>SUBTOTAL(9,G204:G204)</f>
      </c>
    </row>
    <row r="206" ht="40" customHeight="1">
      <c r="A206" s="7" t="s">
        <v>618</v>
      </c>
      <c r="B206" s="8" t="s">
        <v>619</v>
      </c>
      <c r="C206" s="8"/>
      <c r="D206" s="7" t="s">
        <v>388</v>
      </c>
      <c r="E206" s="11">
        <v>1</v>
      </c>
      <c r="F206" s="11">
        <v>77080.21</v>
      </c>
      <c r="G206" s="11">
        <v>77080.21</v>
      </c>
    </row>
    <row r="207" ht="25" customHeight="1">
      <c r="A207" s="16" t="s">
        <v>511</v>
      </c>
      <c r="B207" s="16"/>
      <c r="C207" s="16"/>
      <c r="D207" s="16"/>
      <c r="E207" s="13">
        <f>SUBTOTAL(9,E206:E206)</f>
      </c>
      <c r="F207" s="13" t="s">
        <v>332</v>
      </c>
      <c r="G207" s="13">
        <f>SUBTOTAL(9,G206:G206)</f>
      </c>
    </row>
    <row r="208" ht="40" customHeight="1">
      <c r="A208" s="7" t="s">
        <v>620</v>
      </c>
      <c r="B208" s="8" t="s">
        <v>621</v>
      </c>
      <c r="C208" s="8"/>
      <c r="D208" s="7" t="s">
        <v>388</v>
      </c>
      <c r="E208" s="11">
        <v>1</v>
      </c>
      <c r="F208" s="11">
        <v>6807.6</v>
      </c>
      <c r="G208" s="11">
        <v>6807.6</v>
      </c>
    </row>
    <row r="209" ht="25" customHeight="1">
      <c r="A209" s="16" t="s">
        <v>511</v>
      </c>
      <c r="B209" s="16"/>
      <c r="C209" s="16"/>
      <c r="D209" s="16"/>
      <c r="E209" s="13">
        <f>SUBTOTAL(9,E208:E208)</f>
      </c>
      <c r="F209" s="13" t="s">
        <v>332</v>
      </c>
      <c r="G209" s="13">
        <f>SUBTOTAL(9,G208:G208)</f>
      </c>
    </row>
    <row r="210" ht="40" customHeight="1">
      <c r="A210" s="7" t="s">
        <v>622</v>
      </c>
      <c r="B210" s="8" t="s">
        <v>623</v>
      </c>
      <c r="C210" s="8"/>
      <c r="D210" s="7" t="s">
        <v>388</v>
      </c>
      <c r="E210" s="11">
        <v>1</v>
      </c>
      <c r="F210" s="11">
        <v>29585.5</v>
      </c>
      <c r="G210" s="11">
        <v>29585.5</v>
      </c>
    </row>
    <row r="211" ht="25" customHeight="1">
      <c r="A211" s="16" t="s">
        <v>511</v>
      </c>
      <c r="B211" s="16"/>
      <c r="C211" s="16"/>
      <c r="D211" s="16"/>
      <c r="E211" s="13">
        <f>SUBTOTAL(9,E210:E210)</f>
      </c>
      <c r="F211" s="13" t="s">
        <v>332</v>
      </c>
      <c r="G211" s="13">
        <f>SUBTOTAL(9,G210:G210)</f>
      </c>
    </row>
    <row r="212" ht="40" customHeight="1">
      <c r="A212" s="7" t="s">
        <v>624</v>
      </c>
      <c r="B212" s="8" t="s">
        <v>625</v>
      </c>
      <c r="C212" s="8"/>
      <c r="D212" s="7" t="s">
        <v>388</v>
      </c>
      <c r="E212" s="11">
        <v>1</v>
      </c>
      <c r="F212" s="11">
        <v>29585.5</v>
      </c>
      <c r="G212" s="11">
        <v>29585.5</v>
      </c>
    </row>
    <row r="213" ht="25" customHeight="1">
      <c r="A213" s="16" t="s">
        <v>511</v>
      </c>
      <c r="B213" s="16"/>
      <c r="C213" s="16"/>
      <c r="D213" s="16"/>
      <c r="E213" s="13">
        <f>SUBTOTAL(9,E212:E212)</f>
      </c>
      <c r="F213" s="13" t="s">
        <v>332</v>
      </c>
      <c r="G213" s="13">
        <f>SUBTOTAL(9,G212:G212)</f>
      </c>
    </row>
    <row r="214" ht="40" customHeight="1">
      <c r="A214" s="7" t="s">
        <v>626</v>
      </c>
      <c r="B214" s="8" t="s">
        <v>619</v>
      </c>
      <c r="C214" s="8"/>
      <c r="D214" s="7" t="s">
        <v>388</v>
      </c>
      <c r="E214" s="11">
        <v>1</v>
      </c>
      <c r="F214" s="11">
        <v>158474.4</v>
      </c>
      <c r="G214" s="11">
        <v>158474.4</v>
      </c>
    </row>
    <row r="215" ht="25" customHeight="1">
      <c r="A215" s="16" t="s">
        <v>511</v>
      </c>
      <c r="B215" s="16"/>
      <c r="C215" s="16"/>
      <c r="D215" s="16"/>
      <c r="E215" s="13">
        <f>SUBTOTAL(9,E214:E214)</f>
      </c>
      <c r="F215" s="13" t="s">
        <v>332</v>
      </c>
      <c r="G215" s="13">
        <f>SUBTOTAL(9,G214:G214)</f>
      </c>
    </row>
    <row r="216" ht="25" customHeight="1">
      <c r="A216" s="16" t="s">
        <v>512</v>
      </c>
      <c r="B216" s="16"/>
      <c r="C216" s="16"/>
      <c r="D216" s="16"/>
      <c r="E216" s="16"/>
      <c r="F216" s="16"/>
      <c r="G216" s="13">
        <f>SUBTOTAL(9,G188:G215)</f>
      </c>
    </row>
    <row r="217" ht="25" customHeight="1">
</row>
    <row r="218" ht="20" customHeight="1">
      <c r="A218" s="14" t="s">
        <v>414</v>
      </c>
      <c r="B218" s="14"/>
      <c r="C218" s="15" t="s">
        <v>247</v>
      </c>
      <c r="D218" s="15"/>
      <c r="E218" s="15"/>
      <c r="F218" s="15"/>
      <c r="G218" s="15"/>
    </row>
    <row r="219" ht="20" customHeight="1">
      <c r="A219" s="14" t="s">
        <v>415</v>
      </c>
      <c r="B219" s="14"/>
      <c r="C219" s="15" t="s">
        <v>416</v>
      </c>
      <c r="D219" s="15"/>
      <c r="E219" s="15"/>
      <c r="F219" s="15"/>
      <c r="G219" s="15"/>
    </row>
    <row r="220" ht="25" customHeight="1">
      <c r="A220" s="14" t="s">
        <v>417</v>
      </c>
      <c r="B220" s="14"/>
      <c r="C220" s="15" t="s">
        <v>388</v>
      </c>
      <c r="D220" s="15"/>
      <c r="E220" s="15"/>
      <c r="F220" s="15"/>
      <c r="G220" s="15"/>
    </row>
    <row r="221" ht="15" customHeight="1">
</row>
    <row r="222" ht="25" customHeight="1">
      <c r="A222" s="3" t="s">
        <v>627</v>
      </c>
      <c r="B222" s="3"/>
      <c r="C222" s="3"/>
      <c r="D222" s="3"/>
      <c r="E222" s="3"/>
      <c r="F222" s="3"/>
      <c r="G222" s="3"/>
    </row>
    <row r="223" ht="15" customHeight="1">
</row>
    <row r="224" ht="50" customHeight="1">
      <c r="A224" s="7" t="s">
        <v>324</v>
      </c>
      <c r="B224" s="7" t="s">
        <v>474</v>
      </c>
      <c r="C224" s="7"/>
      <c r="D224" s="7" t="s">
        <v>504</v>
      </c>
      <c r="E224" s="7" t="s">
        <v>505</v>
      </c>
      <c r="F224" s="7" t="s">
        <v>506</v>
      </c>
      <c r="G224" s="7" t="s">
        <v>507</v>
      </c>
    </row>
    <row r="225" ht="15" customHeight="1">
      <c r="A225" s="7">
        <v>1</v>
      </c>
      <c r="B225" s="7">
        <v>2</v>
      </c>
      <c r="C225" s="7"/>
      <c r="D225" s="7">
        <v>3</v>
      </c>
      <c r="E225" s="7">
        <v>4</v>
      </c>
      <c r="F225" s="7">
        <v>5</v>
      </c>
      <c r="G225" s="7">
        <v>6</v>
      </c>
    </row>
    <row r="226" ht="20" customHeight="1">
      <c r="A226" s="7" t="s">
        <v>628</v>
      </c>
      <c r="B226" s="8" t="s">
        <v>629</v>
      </c>
      <c r="C226" s="8"/>
      <c r="D226" s="7" t="s">
        <v>388</v>
      </c>
      <c r="E226" s="11">
        <v>1</v>
      </c>
      <c r="F226" s="11">
        <v>4302.48</v>
      </c>
      <c r="G226" s="11">
        <v>4302.48</v>
      </c>
    </row>
    <row r="227" ht="25" customHeight="1">
      <c r="A227" s="16" t="s">
        <v>511</v>
      </c>
      <c r="B227" s="16"/>
      <c r="C227" s="16"/>
      <c r="D227" s="16"/>
      <c r="E227" s="13">
        <f>SUBTOTAL(9,E226:E226)</f>
      </c>
      <c r="F227" s="13" t="s">
        <v>332</v>
      </c>
      <c r="G227" s="13">
        <f>SUBTOTAL(9,G226:G226)</f>
      </c>
    </row>
    <row r="228" ht="20" customHeight="1">
      <c r="A228" s="7" t="s">
        <v>630</v>
      </c>
      <c r="B228" s="8" t="s">
        <v>629</v>
      </c>
      <c r="C228" s="8"/>
      <c r="D228" s="7" t="s">
        <v>388</v>
      </c>
      <c r="E228" s="11">
        <v>1</v>
      </c>
      <c r="F228" s="11">
        <v>4302.48</v>
      </c>
      <c r="G228" s="11">
        <v>4302.48</v>
      </c>
    </row>
    <row r="229" ht="25" customHeight="1">
      <c r="A229" s="16" t="s">
        <v>511</v>
      </c>
      <c r="B229" s="16"/>
      <c r="C229" s="16"/>
      <c r="D229" s="16"/>
      <c r="E229" s="13">
        <f>SUBTOTAL(9,E228:E228)</f>
      </c>
      <c r="F229" s="13" t="s">
        <v>332</v>
      </c>
      <c r="G229" s="13">
        <f>SUBTOTAL(9,G228:G228)</f>
      </c>
    </row>
    <row r="230" ht="20" customHeight="1">
      <c r="A230" s="7" t="s">
        <v>631</v>
      </c>
      <c r="B230" s="8" t="s">
        <v>632</v>
      </c>
      <c r="C230" s="8"/>
      <c r="D230" s="7" t="s">
        <v>388</v>
      </c>
      <c r="E230" s="11">
        <v>1</v>
      </c>
      <c r="F230" s="11">
        <v>7509.96</v>
      </c>
      <c r="G230" s="11">
        <v>7509.96</v>
      </c>
    </row>
    <row r="231" ht="25" customHeight="1">
      <c r="A231" s="16" t="s">
        <v>511</v>
      </c>
      <c r="B231" s="16"/>
      <c r="C231" s="16"/>
      <c r="D231" s="16"/>
      <c r="E231" s="13">
        <f>SUBTOTAL(9,E230:E230)</f>
      </c>
      <c r="F231" s="13" t="s">
        <v>332</v>
      </c>
      <c r="G231" s="13">
        <f>SUBTOTAL(9,G230:G230)</f>
      </c>
    </row>
    <row r="232" ht="25" customHeight="1">
      <c r="A232" s="16" t="s">
        <v>512</v>
      </c>
      <c r="B232" s="16"/>
      <c r="C232" s="16"/>
      <c r="D232" s="16"/>
      <c r="E232" s="16"/>
      <c r="F232" s="16"/>
      <c r="G232" s="13">
        <f>SUBTOTAL(9,G226:G231)</f>
      </c>
    </row>
    <row r="233" ht="25" customHeight="1">
</row>
    <row r="234" ht="20" customHeight="1">
      <c r="A234" s="14" t="s">
        <v>414</v>
      </c>
      <c r="B234" s="14"/>
      <c r="C234" s="15" t="s">
        <v>247</v>
      </c>
      <c r="D234" s="15"/>
      <c r="E234" s="15"/>
      <c r="F234" s="15"/>
      <c r="G234" s="15"/>
    </row>
    <row r="235" ht="20" customHeight="1">
      <c r="A235" s="14" t="s">
        <v>415</v>
      </c>
      <c r="B235" s="14"/>
      <c r="C235" s="15" t="s">
        <v>416</v>
      </c>
      <c r="D235" s="15"/>
      <c r="E235" s="15"/>
      <c r="F235" s="15"/>
      <c r="G235" s="15"/>
    </row>
    <row r="236" ht="25" customHeight="1">
      <c r="A236" s="14" t="s">
        <v>417</v>
      </c>
      <c r="B236" s="14"/>
      <c r="C236" s="15" t="s">
        <v>388</v>
      </c>
      <c r="D236" s="15"/>
      <c r="E236" s="15"/>
      <c r="F236" s="15"/>
      <c r="G236" s="15"/>
    </row>
    <row r="237" ht="15" customHeight="1">
</row>
    <row r="238" ht="25" customHeight="1">
      <c r="A238" s="3" t="s">
        <v>567</v>
      </c>
      <c r="B238" s="3"/>
      <c r="C238" s="3"/>
      <c r="D238" s="3"/>
      <c r="E238" s="3"/>
      <c r="F238" s="3"/>
      <c r="G238" s="3"/>
    </row>
    <row r="239" ht="15" customHeight="1">
</row>
    <row r="240" ht="50" customHeight="1">
      <c r="A240" s="7" t="s">
        <v>324</v>
      </c>
      <c r="B240" s="7" t="s">
        <v>474</v>
      </c>
      <c r="C240" s="7"/>
      <c r="D240" s="7" t="s">
        <v>504</v>
      </c>
      <c r="E240" s="7" t="s">
        <v>505</v>
      </c>
      <c r="F240" s="7" t="s">
        <v>506</v>
      </c>
      <c r="G240" s="7" t="s">
        <v>507</v>
      </c>
    </row>
    <row r="241" ht="15" customHeight="1">
      <c r="A241" s="7">
        <v>1</v>
      </c>
      <c r="B241" s="7">
        <v>2</v>
      </c>
      <c r="C241" s="7"/>
      <c r="D241" s="7">
        <v>3</v>
      </c>
      <c r="E241" s="7">
        <v>4</v>
      </c>
      <c r="F241" s="7">
        <v>5</v>
      </c>
      <c r="G241" s="7">
        <v>6</v>
      </c>
    </row>
    <row r="242" ht="40" customHeight="1">
      <c r="A242" s="7" t="s">
        <v>436</v>
      </c>
      <c r="B242" s="8" t="s">
        <v>633</v>
      </c>
      <c r="C242" s="8"/>
      <c r="D242" s="7" t="s">
        <v>388</v>
      </c>
      <c r="E242" s="11">
        <v>1</v>
      </c>
      <c r="F242" s="11">
        <v>324</v>
      </c>
      <c r="G242" s="11">
        <v>324</v>
      </c>
    </row>
    <row r="243" ht="25" customHeight="1">
      <c r="A243" s="16" t="s">
        <v>511</v>
      </c>
      <c r="B243" s="16"/>
      <c r="C243" s="16"/>
      <c r="D243" s="16"/>
      <c r="E243" s="13">
        <f>SUBTOTAL(9,E242:E242)</f>
      </c>
      <c r="F243" s="13" t="s">
        <v>332</v>
      </c>
      <c r="G243" s="13">
        <f>SUBTOTAL(9,G242:G242)</f>
      </c>
    </row>
    <row r="244" ht="20" customHeight="1">
      <c r="A244" s="7" t="s">
        <v>634</v>
      </c>
      <c r="B244" s="8" t="s">
        <v>635</v>
      </c>
      <c r="C244" s="8"/>
      <c r="D244" s="7" t="s">
        <v>388</v>
      </c>
      <c r="E244" s="11">
        <v>1</v>
      </c>
      <c r="F244" s="11">
        <v>447990</v>
      </c>
      <c r="G244" s="11">
        <v>447990</v>
      </c>
    </row>
    <row r="245" ht="25" customHeight="1">
      <c r="A245" s="16" t="s">
        <v>511</v>
      </c>
      <c r="B245" s="16"/>
      <c r="C245" s="16"/>
      <c r="D245" s="16"/>
      <c r="E245" s="13">
        <f>SUBTOTAL(9,E244:E244)</f>
      </c>
      <c r="F245" s="13" t="s">
        <v>332</v>
      </c>
      <c r="G245" s="13">
        <f>SUBTOTAL(9,G244:G244)</f>
      </c>
    </row>
    <row r="246" ht="40" customHeight="1">
      <c r="A246" s="7" t="s">
        <v>636</v>
      </c>
      <c r="B246" s="8" t="s">
        <v>637</v>
      </c>
      <c r="C246" s="8"/>
      <c r="D246" s="7" t="s">
        <v>388</v>
      </c>
      <c r="E246" s="11">
        <v>1</v>
      </c>
      <c r="F246" s="11">
        <v>360486</v>
      </c>
      <c r="G246" s="11">
        <v>360486</v>
      </c>
    </row>
    <row r="247" ht="25" customHeight="1">
      <c r="A247" s="16" t="s">
        <v>511</v>
      </c>
      <c r="B247" s="16"/>
      <c r="C247" s="16"/>
      <c r="D247" s="16"/>
      <c r="E247" s="13">
        <f>SUBTOTAL(9,E246:E246)</f>
      </c>
      <c r="F247" s="13" t="s">
        <v>332</v>
      </c>
      <c r="G247" s="13">
        <f>SUBTOTAL(9,G246:G246)</f>
      </c>
    </row>
    <row r="248" ht="40" customHeight="1">
      <c r="A248" s="7" t="s">
        <v>638</v>
      </c>
      <c r="B248" s="8" t="s">
        <v>639</v>
      </c>
      <c r="C248" s="8"/>
      <c r="D248" s="7" t="s">
        <v>388</v>
      </c>
      <c r="E248" s="11">
        <v>1</v>
      </c>
      <c r="F248" s="11">
        <v>382000</v>
      </c>
      <c r="G248" s="11">
        <v>382000</v>
      </c>
    </row>
    <row r="249" ht="25" customHeight="1">
      <c r="A249" s="16" t="s">
        <v>511</v>
      </c>
      <c r="B249" s="16"/>
      <c r="C249" s="16"/>
      <c r="D249" s="16"/>
      <c r="E249" s="13">
        <f>SUBTOTAL(9,E248:E248)</f>
      </c>
      <c r="F249" s="13" t="s">
        <v>332</v>
      </c>
      <c r="G249" s="13">
        <f>SUBTOTAL(9,G248:G248)</f>
      </c>
    </row>
    <row r="250" ht="25" customHeight="1">
      <c r="A250" s="16" t="s">
        <v>512</v>
      </c>
      <c r="B250" s="16"/>
      <c r="C250" s="16"/>
      <c r="D250" s="16"/>
      <c r="E250" s="16"/>
      <c r="F250" s="16"/>
      <c r="G250" s="13">
        <f>SUBTOTAL(9,G242:G249)</f>
      </c>
    </row>
    <row r="251" ht="25" customHeight="1">
</row>
    <row r="252" ht="20" customHeight="1">
      <c r="A252" s="14" t="s">
        <v>414</v>
      </c>
      <c r="B252" s="14"/>
      <c r="C252" s="15" t="s">
        <v>247</v>
      </c>
      <c r="D252" s="15"/>
      <c r="E252" s="15"/>
      <c r="F252" s="15"/>
      <c r="G252" s="15"/>
    </row>
    <row r="253" ht="20" customHeight="1">
      <c r="A253" s="14" t="s">
        <v>415</v>
      </c>
      <c r="B253" s="14"/>
      <c r="C253" s="15" t="s">
        <v>416</v>
      </c>
      <c r="D253" s="15"/>
      <c r="E253" s="15"/>
      <c r="F253" s="15"/>
      <c r="G253" s="15"/>
    </row>
    <row r="254" ht="25" customHeight="1">
      <c r="A254" s="14" t="s">
        <v>417</v>
      </c>
      <c r="B254" s="14"/>
      <c r="C254" s="15" t="s">
        <v>388</v>
      </c>
      <c r="D254" s="15"/>
      <c r="E254" s="15"/>
      <c r="F254" s="15"/>
      <c r="G254" s="15"/>
    </row>
    <row r="255" ht="15" customHeight="1">
</row>
    <row r="256" ht="25" customHeight="1">
      <c r="A256" s="3" t="s">
        <v>640</v>
      </c>
      <c r="B256" s="3"/>
      <c r="C256" s="3"/>
      <c r="D256" s="3"/>
      <c r="E256" s="3"/>
      <c r="F256" s="3"/>
      <c r="G256" s="3"/>
    </row>
    <row r="257" ht="15" customHeight="1">
</row>
    <row r="258" ht="50" customHeight="1">
      <c r="A258" s="7" t="s">
        <v>324</v>
      </c>
      <c r="B258" s="7" t="s">
        <v>474</v>
      </c>
      <c r="C258" s="7"/>
      <c r="D258" s="7" t="s">
        <v>504</v>
      </c>
      <c r="E258" s="7" t="s">
        <v>505</v>
      </c>
      <c r="F258" s="7" t="s">
        <v>506</v>
      </c>
      <c r="G258" s="7" t="s">
        <v>507</v>
      </c>
    </row>
    <row r="259" ht="15" customHeight="1">
      <c r="A259" s="7">
        <v>1</v>
      </c>
      <c r="B259" s="7">
        <v>2</v>
      </c>
      <c r="C259" s="7"/>
      <c r="D259" s="7">
        <v>3</v>
      </c>
      <c r="E259" s="7">
        <v>4</v>
      </c>
      <c r="F259" s="7">
        <v>5</v>
      </c>
      <c r="G259" s="7">
        <v>6</v>
      </c>
    </row>
    <row r="260" ht="40" customHeight="1">
      <c r="A260" s="7" t="s">
        <v>641</v>
      </c>
      <c r="B260" s="8" t="s">
        <v>642</v>
      </c>
      <c r="C260" s="8"/>
      <c r="D260" s="7" t="s">
        <v>388</v>
      </c>
      <c r="E260" s="11">
        <v>1</v>
      </c>
      <c r="F260" s="11">
        <v>5796</v>
      </c>
      <c r="G260" s="11">
        <v>5796</v>
      </c>
    </row>
    <row r="261" ht="25" customHeight="1">
      <c r="A261" s="16" t="s">
        <v>511</v>
      </c>
      <c r="B261" s="16"/>
      <c r="C261" s="16"/>
      <c r="D261" s="16"/>
      <c r="E261" s="13">
        <f>SUBTOTAL(9,E260:E260)</f>
      </c>
      <c r="F261" s="13" t="s">
        <v>332</v>
      </c>
      <c r="G261" s="13">
        <f>SUBTOTAL(9,G260:G260)</f>
      </c>
    </row>
    <row r="262" ht="25" customHeight="1">
      <c r="A262" s="16" t="s">
        <v>512</v>
      </c>
      <c r="B262" s="16"/>
      <c r="C262" s="16"/>
      <c r="D262" s="16"/>
      <c r="E262" s="16"/>
      <c r="F262" s="16"/>
      <c r="G262" s="13">
        <f>SUBTOTAL(9,G260:G261)</f>
      </c>
    </row>
    <row r="263" ht="25" customHeight="1">
</row>
    <row r="264" ht="20" customHeight="1">
      <c r="A264" s="14" t="s">
        <v>414</v>
      </c>
      <c r="B264" s="14"/>
      <c r="C264" s="15" t="s">
        <v>247</v>
      </c>
      <c r="D264" s="15"/>
      <c r="E264" s="15"/>
      <c r="F264" s="15"/>
      <c r="G264" s="15"/>
    </row>
    <row r="265" ht="20" customHeight="1">
      <c r="A265" s="14" t="s">
        <v>415</v>
      </c>
      <c r="B265" s="14"/>
      <c r="C265" s="15" t="s">
        <v>416</v>
      </c>
      <c r="D265" s="15"/>
      <c r="E265" s="15"/>
      <c r="F265" s="15"/>
      <c r="G265" s="15"/>
    </row>
    <row r="266" ht="25" customHeight="1">
      <c r="A266" s="14" t="s">
        <v>417</v>
      </c>
      <c r="B266" s="14"/>
      <c r="C266" s="15" t="s">
        <v>388</v>
      </c>
      <c r="D266" s="15"/>
      <c r="E266" s="15"/>
      <c r="F266" s="15"/>
      <c r="G266" s="15"/>
    </row>
    <row r="267" ht="15" customHeight="1">
</row>
    <row r="268" ht="25" customHeight="1">
      <c r="A268" s="3" t="s">
        <v>643</v>
      </c>
      <c r="B268" s="3"/>
      <c r="C268" s="3"/>
      <c r="D268" s="3"/>
      <c r="E268" s="3"/>
      <c r="F268" s="3"/>
      <c r="G268" s="3"/>
    </row>
    <row r="269" ht="15" customHeight="1">
</row>
    <row r="270" ht="50" customHeight="1">
      <c r="A270" s="7" t="s">
        <v>324</v>
      </c>
      <c r="B270" s="7" t="s">
        <v>474</v>
      </c>
      <c r="C270" s="7"/>
      <c r="D270" s="7" t="s">
        <v>504</v>
      </c>
      <c r="E270" s="7" t="s">
        <v>505</v>
      </c>
      <c r="F270" s="7" t="s">
        <v>506</v>
      </c>
      <c r="G270" s="7" t="s">
        <v>507</v>
      </c>
    </row>
    <row r="271" ht="15" customHeight="1">
      <c r="A271" s="7">
        <v>1</v>
      </c>
      <c r="B271" s="7">
        <v>2</v>
      </c>
      <c r="C271" s="7"/>
      <c r="D271" s="7">
        <v>3</v>
      </c>
      <c r="E271" s="7">
        <v>4</v>
      </c>
      <c r="F271" s="7">
        <v>5</v>
      </c>
      <c r="G271" s="7">
        <v>6</v>
      </c>
    </row>
    <row r="272" ht="20" customHeight="1">
      <c r="A272" s="7" t="s">
        <v>644</v>
      </c>
      <c r="B272" s="8" t="s">
        <v>645</v>
      </c>
      <c r="C272" s="8"/>
      <c r="D272" s="7" t="s">
        <v>388</v>
      </c>
      <c r="E272" s="11">
        <v>1</v>
      </c>
      <c r="F272" s="11">
        <v>9900</v>
      </c>
      <c r="G272" s="11">
        <v>9900</v>
      </c>
    </row>
    <row r="273" ht="25" customHeight="1">
      <c r="A273" s="16" t="s">
        <v>511</v>
      </c>
      <c r="B273" s="16"/>
      <c r="C273" s="16"/>
      <c r="D273" s="16"/>
      <c r="E273" s="13">
        <f>SUBTOTAL(9,E272:E272)</f>
      </c>
      <c r="F273" s="13" t="s">
        <v>332</v>
      </c>
      <c r="G273" s="13">
        <f>SUBTOTAL(9,G272:G272)</f>
      </c>
    </row>
    <row r="274" ht="25" customHeight="1">
      <c r="A274" s="16" t="s">
        <v>512</v>
      </c>
      <c r="B274" s="16"/>
      <c r="C274" s="16"/>
      <c r="D274" s="16"/>
      <c r="E274" s="16"/>
      <c r="F274" s="16"/>
      <c r="G274" s="13">
        <f>SUBTOTAL(9,G272:G273)</f>
      </c>
    </row>
    <row r="275" ht="25" customHeight="1">
</row>
    <row r="276" ht="20" customHeight="1">
      <c r="A276" s="14" t="s">
        <v>414</v>
      </c>
      <c r="B276" s="14"/>
      <c r="C276" s="15" t="s">
        <v>247</v>
      </c>
      <c r="D276" s="15"/>
      <c r="E276" s="15"/>
      <c r="F276" s="15"/>
      <c r="G276" s="15"/>
    </row>
    <row r="277" ht="20" customHeight="1">
      <c r="A277" s="14" t="s">
        <v>415</v>
      </c>
      <c r="B277" s="14"/>
      <c r="C277" s="15" t="s">
        <v>416</v>
      </c>
      <c r="D277" s="15"/>
      <c r="E277" s="15"/>
      <c r="F277" s="15"/>
      <c r="G277" s="15"/>
    </row>
    <row r="278" ht="25" customHeight="1">
      <c r="A278" s="14" t="s">
        <v>417</v>
      </c>
      <c r="B278" s="14"/>
      <c r="C278" s="15" t="s">
        <v>388</v>
      </c>
      <c r="D278" s="15"/>
      <c r="E278" s="15"/>
      <c r="F278" s="15"/>
      <c r="G278" s="15"/>
    </row>
    <row r="279" ht="15" customHeight="1">
</row>
    <row r="280" ht="25" customHeight="1">
      <c r="A280" s="3" t="s">
        <v>646</v>
      </c>
      <c r="B280" s="3"/>
      <c r="C280" s="3"/>
      <c r="D280" s="3"/>
      <c r="E280" s="3"/>
      <c r="F280" s="3"/>
      <c r="G280" s="3"/>
    </row>
    <row r="281" ht="15" customHeight="1">
</row>
    <row r="282" ht="50" customHeight="1">
      <c r="A282" s="7" t="s">
        <v>324</v>
      </c>
      <c r="B282" s="7" t="s">
        <v>474</v>
      </c>
      <c r="C282" s="7"/>
      <c r="D282" s="7" t="s">
        <v>504</v>
      </c>
      <c r="E282" s="7" t="s">
        <v>505</v>
      </c>
      <c r="F282" s="7" t="s">
        <v>506</v>
      </c>
      <c r="G282" s="7" t="s">
        <v>507</v>
      </c>
    </row>
    <row r="283" ht="15" customHeight="1">
      <c r="A283" s="7">
        <v>1</v>
      </c>
      <c r="B283" s="7">
        <v>2</v>
      </c>
      <c r="C283" s="7"/>
      <c r="D283" s="7">
        <v>3</v>
      </c>
      <c r="E283" s="7">
        <v>4</v>
      </c>
      <c r="F283" s="7">
        <v>5</v>
      </c>
      <c r="G283" s="7">
        <v>6</v>
      </c>
    </row>
    <row r="284" ht="20" customHeight="1">
      <c r="A284" s="7" t="s">
        <v>647</v>
      </c>
      <c r="B284" s="8" t="s">
        <v>648</v>
      </c>
      <c r="C284" s="8"/>
      <c r="D284" s="7" t="s">
        <v>388</v>
      </c>
      <c r="E284" s="11">
        <v>1</v>
      </c>
      <c r="F284" s="11">
        <v>149700</v>
      </c>
      <c r="G284" s="11">
        <v>149700</v>
      </c>
    </row>
    <row r="285" ht="25" customHeight="1">
      <c r="A285" s="16" t="s">
        <v>511</v>
      </c>
      <c r="B285" s="16"/>
      <c r="C285" s="16"/>
      <c r="D285" s="16"/>
      <c r="E285" s="13">
        <f>SUBTOTAL(9,E284:E284)</f>
      </c>
      <c r="F285" s="13" t="s">
        <v>332</v>
      </c>
      <c r="G285" s="13">
        <f>SUBTOTAL(9,G284:G284)</f>
      </c>
    </row>
    <row r="286" ht="20" customHeight="1">
      <c r="A286" s="7" t="s">
        <v>649</v>
      </c>
      <c r="B286" s="8" t="s">
        <v>648</v>
      </c>
      <c r="C286" s="8"/>
      <c r="D286" s="7" t="s">
        <v>388</v>
      </c>
      <c r="E286" s="11">
        <v>1</v>
      </c>
      <c r="F286" s="11">
        <v>249500</v>
      </c>
      <c r="G286" s="11">
        <v>249500</v>
      </c>
    </row>
    <row r="287" ht="25" customHeight="1">
      <c r="A287" s="16" t="s">
        <v>511</v>
      </c>
      <c r="B287" s="16"/>
      <c r="C287" s="16"/>
      <c r="D287" s="16"/>
      <c r="E287" s="13">
        <f>SUBTOTAL(9,E286:E286)</f>
      </c>
      <c r="F287" s="13" t="s">
        <v>332</v>
      </c>
      <c r="G287" s="13">
        <f>SUBTOTAL(9,G286:G286)</f>
      </c>
    </row>
    <row r="288" ht="20" customHeight="1">
      <c r="A288" s="7" t="s">
        <v>650</v>
      </c>
      <c r="B288" s="8" t="s">
        <v>651</v>
      </c>
      <c r="C288" s="8"/>
      <c r="D288" s="7" t="s">
        <v>388</v>
      </c>
      <c r="E288" s="11">
        <v>1</v>
      </c>
      <c r="F288" s="11">
        <v>4506</v>
      </c>
      <c r="G288" s="11">
        <v>4506</v>
      </c>
    </row>
    <row r="289" ht="25" customHeight="1">
      <c r="A289" s="16" t="s">
        <v>511</v>
      </c>
      <c r="B289" s="16"/>
      <c r="C289" s="16"/>
      <c r="D289" s="16"/>
      <c r="E289" s="13">
        <f>SUBTOTAL(9,E288:E288)</f>
      </c>
      <c r="F289" s="13" t="s">
        <v>332</v>
      </c>
      <c r="G289" s="13">
        <f>SUBTOTAL(9,G288:G288)</f>
      </c>
    </row>
    <row r="290" ht="40" customHeight="1">
      <c r="A290" s="7" t="s">
        <v>652</v>
      </c>
      <c r="B290" s="8" t="s">
        <v>653</v>
      </c>
      <c r="C290" s="8"/>
      <c r="D290" s="7" t="s">
        <v>388</v>
      </c>
      <c r="E290" s="11">
        <v>1</v>
      </c>
      <c r="F290" s="11">
        <v>9664</v>
      </c>
      <c r="G290" s="11">
        <v>9664</v>
      </c>
    </row>
    <row r="291" ht="25" customHeight="1">
      <c r="A291" s="16" t="s">
        <v>511</v>
      </c>
      <c r="B291" s="16"/>
      <c r="C291" s="16"/>
      <c r="D291" s="16"/>
      <c r="E291" s="13">
        <f>SUBTOTAL(9,E290:E290)</f>
      </c>
      <c r="F291" s="13" t="s">
        <v>332</v>
      </c>
      <c r="G291" s="13">
        <f>SUBTOTAL(9,G290:G290)</f>
      </c>
    </row>
    <row r="292" ht="20" customHeight="1">
      <c r="A292" s="7" t="s">
        <v>654</v>
      </c>
      <c r="B292" s="8" t="s">
        <v>648</v>
      </c>
      <c r="C292" s="8"/>
      <c r="D292" s="7" t="s">
        <v>388</v>
      </c>
      <c r="E292" s="11">
        <v>1</v>
      </c>
      <c r="F292" s="11">
        <v>107000</v>
      </c>
      <c r="G292" s="11">
        <v>107000</v>
      </c>
    </row>
    <row r="293" ht="25" customHeight="1">
      <c r="A293" s="16" t="s">
        <v>511</v>
      </c>
      <c r="B293" s="16"/>
      <c r="C293" s="16"/>
      <c r="D293" s="16"/>
      <c r="E293" s="13">
        <f>SUBTOTAL(9,E292:E292)</f>
      </c>
      <c r="F293" s="13" t="s">
        <v>332</v>
      </c>
      <c r="G293" s="13">
        <f>SUBTOTAL(9,G292:G292)</f>
      </c>
    </row>
    <row r="294" ht="25" customHeight="1">
      <c r="A294" s="16" t="s">
        <v>512</v>
      </c>
      <c r="B294" s="16"/>
      <c r="C294" s="16"/>
      <c r="D294" s="16"/>
      <c r="E294" s="16"/>
      <c r="F294" s="16"/>
      <c r="G294" s="13">
        <f>SUBTOTAL(9,G284:G293)</f>
      </c>
    </row>
    <row r="295" ht="25" customHeight="1">
</row>
    <row r="296" ht="20" customHeight="1">
      <c r="A296" s="14" t="s">
        <v>414</v>
      </c>
      <c r="B296" s="14"/>
      <c r="C296" s="15" t="s">
        <v>247</v>
      </c>
      <c r="D296" s="15"/>
      <c r="E296" s="15"/>
      <c r="F296" s="15"/>
      <c r="G296" s="15"/>
    </row>
    <row r="297" ht="20" customHeight="1">
      <c r="A297" s="14" t="s">
        <v>415</v>
      </c>
      <c r="B297" s="14"/>
      <c r="C297" s="15" t="s">
        <v>416</v>
      </c>
      <c r="D297" s="15"/>
      <c r="E297" s="15"/>
      <c r="F297" s="15"/>
      <c r="G297" s="15"/>
    </row>
    <row r="298" ht="25" customHeight="1">
      <c r="A298" s="14" t="s">
        <v>417</v>
      </c>
      <c r="B298" s="14"/>
      <c r="C298" s="15" t="s">
        <v>388</v>
      </c>
      <c r="D298" s="15"/>
      <c r="E298" s="15"/>
      <c r="F298" s="15"/>
      <c r="G298" s="15"/>
    </row>
    <row r="299" ht="15" customHeight="1">
</row>
    <row r="300" ht="25" customHeight="1">
      <c r="A300" s="3" t="s">
        <v>573</v>
      </c>
      <c r="B300" s="3"/>
      <c r="C300" s="3"/>
      <c r="D300" s="3"/>
      <c r="E300" s="3"/>
      <c r="F300" s="3"/>
      <c r="G300" s="3"/>
    </row>
    <row r="301" ht="15" customHeight="1">
</row>
    <row r="302" ht="50" customHeight="1">
      <c r="A302" s="7" t="s">
        <v>324</v>
      </c>
      <c r="B302" s="7" t="s">
        <v>474</v>
      </c>
      <c r="C302" s="7"/>
      <c r="D302" s="7" t="s">
        <v>504</v>
      </c>
      <c r="E302" s="7" t="s">
        <v>505</v>
      </c>
      <c r="F302" s="7" t="s">
        <v>506</v>
      </c>
      <c r="G302" s="7" t="s">
        <v>507</v>
      </c>
    </row>
    <row r="303" ht="15" customHeight="1">
      <c r="A303" s="7">
        <v>1</v>
      </c>
      <c r="B303" s="7">
        <v>2</v>
      </c>
      <c r="C303" s="7"/>
      <c r="D303" s="7">
        <v>3</v>
      </c>
      <c r="E303" s="7">
        <v>4</v>
      </c>
      <c r="F303" s="7">
        <v>5</v>
      </c>
      <c r="G303" s="7">
        <v>6</v>
      </c>
    </row>
    <row r="304" ht="20" customHeight="1">
      <c r="A304" s="7" t="s">
        <v>433</v>
      </c>
      <c r="B304" s="8" t="s">
        <v>655</v>
      </c>
      <c r="C304" s="8"/>
      <c r="D304" s="7" t="s">
        <v>388</v>
      </c>
      <c r="E304" s="11">
        <v>1</v>
      </c>
      <c r="F304" s="11">
        <v>32000</v>
      </c>
      <c r="G304" s="11">
        <v>32000</v>
      </c>
    </row>
    <row r="305" ht="25" customHeight="1">
      <c r="A305" s="16" t="s">
        <v>511</v>
      </c>
      <c r="B305" s="16"/>
      <c r="C305" s="16"/>
      <c r="D305" s="16"/>
      <c r="E305" s="13">
        <f>SUBTOTAL(9,E304:E304)</f>
      </c>
      <c r="F305" s="13" t="s">
        <v>332</v>
      </c>
      <c r="G305" s="13">
        <f>SUBTOTAL(9,G304:G304)</f>
      </c>
    </row>
    <row r="306" ht="20" customHeight="1">
      <c r="A306" s="7" t="s">
        <v>650</v>
      </c>
      <c r="B306" s="8" t="s">
        <v>656</v>
      </c>
      <c r="C306" s="8"/>
      <c r="D306" s="7" t="s">
        <v>388</v>
      </c>
      <c r="E306" s="11">
        <v>1</v>
      </c>
      <c r="F306" s="11">
        <v>6332</v>
      </c>
      <c r="G306" s="11">
        <v>6332</v>
      </c>
    </row>
    <row r="307" ht="25" customHeight="1">
      <c r="A307" s="16" t="s">
        <v>511</v>
      </c>
      <c r="B307" s="16"/>
      <c r="C307" s="16"/>
      <c r="D307" s="16"/>
      <c r="E307" s="13">
        <f>SUBTOTAL(9,E306:E306)</f>
      </c>
      <c r="F307" s="13" t="s">
        <v>332</v>
      </c>
      <c r="G307" s="13">
        <f>SUBTOTAL(9,G306:G306)</f>
      </c>
    </row>
    <row r="308" ht="40" customHeight="1">
      <c r="A308" s="7" t="s">
        <v>657</v>
      </c>
      <c r="B308" s="8" t="s">
        <v>658</v>
      </c>
      <c r="C308" s="8"/>
      <c r="D308" s="7" t="s">
        <v>388</v>
      </c>
      <c r="E308" s="11">
        <v>1</v>
      </c>
      <c r="F308" s="11">
        <v>43540</v>
      </c>
      <c r="G308" s="11">
        <v>43540</v>
      </c>
    </row>
    <row r="309" ht="25" customHeight="1">
      <c r="A309" s="16" t="s">
        <v>511</v>
      </c>
      <c r="B309" s="16"/>
      <c r="C309" s="16"/>
      <c r="D309" s="16"/>
      <c r="E309" s="13">
        <f>SUBTOTAL(9,E308:E308)</f>
      </c>
      <c r="F309" s="13" t="s">
        <v>332</v>
      </c>
      <c r="G309" s="13">
        <f>SUBTOTAL(9,G308:G308)</f>
      </c>
    </row>
    <row r="310" ht="25" customHeight="1">
      <c r="A310" s="16" t="s">
        <v>512</v>
      </c>
      <c r="B310" s="16"/>
      <c r="C310" s="16"/>
      <c r="D310" s="16"/>
      <c r="E310" s="16"/>
      <c r="F310" s="16"/>
      <c r="G310" s="13">
        <f>SUBTOTAL(9,G304:G309)</f>
      </c>
    </row>
    <row r="311" ht="25" customHeight="1">
</row>
    <row r="312" ht="20" customHeight="1">
      <c r="A312" s="14" t="s">
        <v>414</v>
      </c>
      <c r="B312" s="14"/>
      <c r="C312" s="15" t="s">
        <v>295</v>
      </c>
      <c r="D312" s="15"/>
      <c r="E312" s="15"/>
      <c r="F312" s="15"/>
      <c r="G312" s="15"/>
    </row>
    <row r="313" ht="20" customHeight="1">
      <c r="A313" s="14" t="s">
        <v>415</v>
      </c>
      <c r="B313" s="14"/>
      <c r="C313" s="15" t="s">
        <v>659</v>
      </c>
      <c r="D313" s="15"/>
      <c r="E313" s="15"/>
      <c r="F313" s="15"/>
      <c r="G313" s="15"/>
    </row>
    <row r="314" ht="25" customHeight="1">
      <c r="A314" s="14" t="s">
        <v>417</v>
      </c>
      <c r="B314" s="14"/>
      <c r="C314" s="15" t="s">
        <v>388</v>
      </c>
      <c r="D314" s="15"/>
      <c r="E314" s="15"/>
      <c r="F314" s="15"/>
      <c r="G314" s="15"/>
    </row>
    <row r="315" ht="15" customHeight="1">
</row>
    <row r="316" ht="25" customHeight="1">
      <c r="A316" s="3" t="s">
        <v>513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7" t="s">
        <v>324</v>
      </c>
      <c r="B318" s="7" t="s">
        <v>474</v>
      </c>
      <c r="C318" s="7"/>
      <c r="D318" s="7" t="s">
        <v>504</v>
      </c>
      <c r="E318" s="7" t="s">
        <v>505</v>
      </c>
      <c r="F318" s="7" t="s">
        <v>506</v>
      </c>
      <c r="G318" s="7" t="s">
        <v>507</v>
      </c>
    </row>
    <row r="319" ht="15" customHeight="1">
      <c r="A319" s="7">
        <v>1</v>
      </c>
      <c r="B319" s="7">
        <v>2</v>
      </c>
      <c r="C319" s="7"/>
      <c r="D319" s="7">
        <v>3</v>
      </c>
      <c r="E319" s="7">
        <v>4</v>
      </c>
      <c r="F319" s="7">
        <v>5</v>
      </c>
      <c r="G319" s="7">
        <v>6</v>
      </c>
    </row>
    <row r="320" ht="40" customHeight="1">
      <c r="A320" s="7" t="s">
        <v>660</v>
      </c>
      <c r="B320" s="8" t="s">
        <v>661</v>
      </c>
      <c r="C320" s="8"/>
      <c r="D320" s="7" t="s">
        <v>388</v>
      </c>
      <c r="E320" s="11">
        <v>1</v>
      </c>
      <c r="F320" s="11">
        <v>24000.64</v>
      </c>
      <c r="G320" s="11">
        <v>24000.64</v>
      </c>
    </row>
    <row r="321" ht="25" customHeight="1">
      <c r="A321" s="16" t="s">
        <v>511</v>
      </c>
      <c r="B321" s="16"/>
      <c r="C321" s="16"/>
      <c r="D321" s="16"/>
      <c r="E321" s="13">
        <f>SUBTOTAL(9,E320:E320)</f>
      </c>
      <c r="F321" s="13" t="s">
        <v>332</v>
      </c>
      <c r="G321" s="13">
        <f>SUBTOTAL(9,G320:G320)</f>
      </c>
    </row>
    <row r="322" ht="25" customHeight="1">
      <c r="A322" s="16" t="s">
        <v>512</v>
      </c>
      <c r="B322" s="16"/>
      <c r="C322" s="16"/>
      <c r="D322" s="16"/>
      <c r="E322" s="16"/>
      <c r="F322" s="16"/>
      <c r="G322" s="13">
        <f>SUBTOTAL(9,G320:G321)</f>
      </c>
    </row>
    <row r="323" ht="25" customHeight="1">
</row>
    <row r="324" ht="20" customHeight="1">
      <c r="A324" s="14" t="s">
        <v>414</v>
      </c>
      <c r="B324" s="14"/>
      <c r="C324" s="15" t="s">
        <v>295</v>
      </c>
      <c r="D324" s="15"/>
      <c r="E324" s="15"/>
      <c r="F324" s="15"/>
      <c r="G324" s="15"/>
    </row>
    <row r="325" ht="20" customHeight="1">
      <c r="A325" s="14" t="s">
        <v>415</v>
      </c>
      <c r="B325" s="14"/>
      <c r="C325" s="15" t="s">
        <v>446</v>
      </c>
      <c r="D325" s="15"/>
      <c r="E325" s="15"/>
      <c r="F325" s="15"/>
      <c r="G325" s="15"/>
    </row>
    <row r="326" ht="25" customHeight="1">
      <c r="A326" s="14" t="s">
        <v>417</v>
      </c>
      <c r="B326" s="14"/>
      <c r="C326" s="15" t="s">
        <v>388</v>
      </c>
      <c r="D326" s="15"/>
      <c r="E326" s="15"/>
      <c r="F326" s="15"/>
      <c r="G326" s="15"/>
    </row>
    <row r="327" ht="15" customHeight="1">
</row>
    <row r="328" ht="25" customHeight="1">
      <c r="A328" s="3" t="s">
        <v>513</v>
      </c>
      <c r="B328" s="3"/>
      <c r="C328" s="3"/>
      <c r="D328" s="3"/>
      <c r="E328" s="3"/>
      <c r="F328" s="3"/>
      <c r="G328" s="3"/>
    </row>
    <row r="329" ht="15" customHeight="1">
</row>
    <row r="330" ht="50" customHeight="1">
      <c r="A330" s="7" t="s">
        <v>324</v>
      </c>
      <c r="B330" s="7" t="s">
        <v>474</v>
      </c>
      <c r="C330" s="7"/>
      <c r="D330" s="7" t="s">
        <v>504</v>
      </c>
      <c r="E330" s="7" t="s">
        <v>505</v>
      </c>
      <c r="F330" s="7" t="s">
        <v>506</v>
      </c>
      <c r="G330" s="7" t="s">
        <v>507</v>
      </c>
    </row>
    <row r="331" ht="15" customHeight="1">
      <c r="A331" s="7">
        <v>1</v>
      </c>
      <c r="B331" s="7">
        <v>2</v>
      </c>
      <c r="C331" s="7"/>
      <c r="D331" s="7">
        <v>3</v>
      </c>
      <c r="E331" s="7">
        <v>4</v>
      </c>
      <c r="F331" s="7">
        <v>5</v>
      </c>
      <c r="G331" s="7">
        <v>6</v>
      </c>
    </row>
    <row r="332" ht="40" customHeight="1">
      <c r="A332" s="7" t="s">
        <v>459</v>
      </c>
      <c r="B332" s="8" t="s">
        <v>662</v>
      </c>
      <c r="C332" s="8"/>
      <c r="D332" s="7" t="s">
        <v>388</v>
      </c>
      <c r="E332" s="11">
        <v>1</v>
      </c>
      <c r="F332" s="11">
        <v>60796.33</v>
      </c>
      <c r="G332" s="11">
        <v>60796.33</v>
      </c>
    </row>
    <row r="333" ht="25" customHeight="1">
      <c r="A333" s="16" t="s">
        <v>511</v>
      </c>
      <c r="B333" s="16"/>
      <c r="C333" s="16"/>
      <c r="D333" s="16"/>
      <c r="E333" s="13">
        <f>SUBTOTAL(9,E332:E332)</f>
      </c>
      <c r="F333" s="13" t="s">
        <v>332</v>
      </c>
      <c r="G333" s="13">
        <f>SUBTOTAL(9,G332:G332)</f>
      </c>
    </row>
    <row r="334" ht="40" customHeight="1">
      <c r="A334" s="7" t="s">
        <v>663</v>
      </c>
      <c r="B334" s="8" t="s">
        <v>664</v>
      </c>
      <c r="C334" s="8"/>
      <c r="D334" s="7" t="s">
        <v>510</v>
      </c>
      <c r="E334" s="11">
        <v>1</v>
      </c>
      <c r="F334" s="11">
        <v>233900</v>
      </c>
      <c r="G334" s="11">
        <v>233900</v>
      </c>
    </row>
    <row r="335" ht="25" customHeight="1">
      <c r="A335" s="16" t="s">
        <v>511</v>
      </c>
      <c r="B335" s="16"/>
      <c r="C335" s="16"/>
      <c r="D335" s="16"/>
      <c r="E335" s="13">
        <f>SUBTOTAL(9,E334:E334)</f>
      </c>
      <c r="F335" s="13" t="s">
        <v>332</v>
      </c>
      <c r="G335" s="13">
        <f>SUBTOTAL(9,G334:G334)</f>
      </c>
    </row>
    <row r="336" ht="40" customHeight="1">
      <c r="A336" s="7" t="s">
        <v>665</v>
      </c>
      <c r="B336" s="8" t="s">
        <v>666</v>
      </c>
      <c r="C336" s="8"/>
      <c r="D336" s="7" t="s">
        <v>388</v>
      </c>
      <c r="E336" s="11">
        <v>1</v>
      </c>
      <c r="F336" s="11">
        <v>599992.27</v>
      </c>
      <c r="G336" s="11">
        <v>599992.27</v>
      </c>
    </row>
    <row r="337" ht="25" customHeight="1">
      <c r="A337" s="16" t="s">
        <v>511</v>
      </c>
      <c r="B337" s="16"/>
      <c r="C337" s="16"/>
      <c r="D337" s="16"/>
      <c r="E337" s="13">
        <f>SUBTOTAL(9,E336:E336)</f>
      </c>
      <c r="F337" s="13" t="s">
        <v>332</v>
      </c>
      <c r="G337" s="13">
        <f>SUBTOTAL(9,G336:G336)</f>
      </c>
    </row>
    <row r="338" ht="40" customHeight="1">
      <c r="A338" s="7" t="s">
        <v>667</v>
      </c>
      <c r="B338" s="8" t="s">
        <v>666</v>
      </c>
      <c r="C338" s="8"/>
      <c r="D338" s="7" t="s">
        <v>388</v>
      </c>
      <c r="E338" s="11">
        <v>1</v>
      </c>
      <c r="F338" s="11">
        <v>198305.17</v>
      </c>
      <c r="G338" s="11">
        <v>198305.17</v>
      </c>
    </row>
    <row r="339" ht="25" customHeight="1">
      <c r="A339" s="16" t="s">
        <v>511</v>
      </c>
      <c r="B339" s="16"/>
      <c r="C339" s="16"/>
      <c r="D339" s="16"/>
      <c r="E339" s="13">
        <f>SUBTOTAL(9,E338:E338)</f>
      </c>
      <c r="F339" s="13" t="s">
        <v>332</v>
      </c>
      <c r="G339" s="13">
        <f>SUBTOTAL(9,G338:G338)</f>
      </c>
    </row>
    <row r="340" ht="40" customHeight="1">
      <c r="A340" s="7" t="s">
        <v>668</v>
      </c>
      <c r="B340" s="8" t="s">
        <v>666</v>
      </c>
      <c r="C340" s="8"/>
      <c r="D340" s="7" t="s">
        <v>388</v>
      </c>
      <c r="E340" s="11">
        <v>1</v>
      </c>
      <c r="F340" s="11">
        <v>181472.14</v>
      </c>
      <c r="G340" s="11">
        <v>181472.14</v>
      </c>
    </row>
    <row r="341" ht="25" customHeight="1">
      <c r="A341" s="16" t="s">
        <v>511</v>
      </c>
      <c r="B341" s="16"/>
      <c r="C341" s="16"/>
      <c r="D341" s="16"/>
      <c r="E341" s="13">
        <f>SUBTOTAL(9,E340:E340)</f>
      </c>
      <c r="F341" s="13" t="s">
        <v>332</v>
      </c>
      <c r="G341" s="13">
        <f>SUBTOTAL(9,G340:G340)</f>
      </c>
    </row>
    <row r="342" ht="25" customHeight="1">
      <c r="A342" s="16" t="s">
        <v>512</v>
      </c>
      <c r="B342" s="16"/>
      <c r="C342" s="16"/>
      <c r="D342" s="16"/>
      <c r="E342" s="16"/>
      <c r="F342" s="16"/>
      <c r="G342" s="13">
        <f>SUBTOTAL(9,G332:G341)</f>
      </c>
    </row>
    <row r="343" ht="25" customHeight="1">
</row>
    <row r="344" ht="20" customHeight="1">
      <c r="A344" s="14" t="s">
        <v>414</v>
      </c>
      <c r="B344" s="14"/>
      <c r="C344" s="15" t="s">
        <v>295</v>
      </c>
      <c r="D344" s="15"/>
      <c r="E344" s="15"/>
      <c r="F344" s="15"/>
      <c r="G344" s="15"/>
    </row>
    <row r="345" ht="20" customHeight="1">
      <c r="A345" s="14" t="s">
        <v>415</v>
      </c>
      <c r="B345" s="14"/>
      <c r="C345" s="15" t="s">
        <v>416</v>
      </c>
      <c r="D345" s="15"/>
      <c r="E345" s="15"/>
      <c r="F345" s="15"/>
      <c r="G345" s="15"/>
    </row>
    <row r="346" ht="25" customHeight="1">
      <c r="A346" s="14" t="s">
        <v>417</v>
      </c>
      <c r="B346" s="14"/>
      <c r="C346" s="15" t="s">
        <v>388</v>
      </c>
      <c r="D346" s="15"/>
      <c r="E346" s="15"/>
      <c r="F346" s="15"/>
      <c r="G346" s="15"/>
    </row>
    <row r="347" ht="15" customHeight="1">
</row>
    <row r="348" ht="25" customHeight="1">
      <c r="A348" s="3" t="s">
        <v>513</v>
      </c>
      <c r="B348" s="3"/>
      <c r="C348" s="3"/>
      <c r="D348" s="3"/>
      <c r="E348" s="3"/>
      <c r="F348" s="3"/>
      <c r="G348" s="3"/>
    </row>
    <row r="349" ht="15" customHeight="1">
</row>
    <row r="350" ht="50" customHeight="1">
      <c r="A350" s="7" t="s">
        <v>324</v>
      </c>
      <c r="B350" s="7" t="s">
        <v>474</v>
      </c>
      <c r="C350" s="7"/>
      <c r="D350" s="7" t="s">
        <v>504</v>
      </c>
      <c r="E350" s="7" t="s">
        <v>505</v>
      </c>
      <c r="F350" s="7" t="s">
        <v>506</v>
      </c>
      <c r="G350" s="7" t="s">
        <v>507</v>
      </c>
    </row>
    <row r="351" ht="15" customHeight="1">
      <c r="A351" s="7">
        <v>1</v>
      </c>
      <c r="B351" s="7">
        <v>2</v>
      </c>
      <c r="C351" s="7"/>
      <c r="D351" s="7">
        <v>3</v>
      </c>
      <c r="E351" s="7">
        <v>4</v>
      </c>
      <c r="F351" s="7">
        <v>5</v>
      </c>
      <c r="G351" s="7">
        <v>6</v>
      </c>
    </row>
    <row r="352" ht="20" customHeight="1">
      <c r="A352" s="7" t="s">
        <v>669</v>
      </c>
      <c r="B352" s="8" t="s">
        <v>670</v>
      </c>
      <c r="C352" s="8"/>
      <c r="D352" s="7" t="s">
        <v>510</v>
      </c>
      <c r="E352" s="11">
        <v>1</v>
      </c>
      <c r="F352" s="11">
        <v>131891.48</v>
      </c>
      <c r="G352" s="11">
        <v>131891.48</v>
      </c>
    </row>
    <row r="353" ht="25" customHeight="1">
      <c r="A353" s="16" t="s">
        <v>511</v>
      </c>
      <c r="B353" s="16"/>
      <c r="C353" s="16"/>
      <c r="D353" s="16"/>
      <c r="E353" s="13">
        <f>SUBTOTAL(9,E352:E352)</f>
      </c>
      <c r="F353" s="13" t="s">
        <v>332</v>
      </c>
      <c r="G353" s="13">
        <f>SUBTOTAL(9,G352:G352)</f>
      </c>
    </row>
    <row r="354" ht="25" customHeight="1">
      <c r="A354" s="16" t="s">
        <v>512</v>
      </c>
      <c r="B354" s="16"/>
      <c r="C354" s="16"/>
      <c r="D354" s="16"/>
      <c r="E354" s="16"/>
      <c r="F354" s="16"/>
      <c r="G354" s="13">
        <f>SUBTOTAL(9,G352:G353)</f>
      </c>
    </row>
    <row r="355" ht="25" customHeight="1">
</row>
    <row r="356" ht="20" customHeight="1">
      <c r="A356" s="14" t="s">
        <v>414</v>
      </c>
      <c r="B356" s="14"/>
      <c r="C356" s="15" t="s">
        <v>247</v>
      </c>
      <c r="D356" s="15"/>
      <c r="E356" s="15"/>
      <c r="F356" s="15"/>
      <c r="G356" s="15"/>
    </row>
    <row r="357" ht="20" customHeight="1">
      <c r="A357" s="14" t="s">
        <v>415</v>
      </c>
      <c r="B357" s="14"/>
      <c r="C357" s="15" t="s">
        <v>446</v>
      </c>
      <c r="D357" s="15"/>
      <c r="E357" s="15"/>
      <c r="F357" s="15"/>
      <c r="G357" s="15"/>
    </row>
    <row r="358" ht="25" customHeight="1">
      <c r="A358" s="14" t="s">
        <v>417</v>
      </c>
      <c r="B358" s="14"/>
      <c r="C358" s="15" t="s">
        <v>391</v>
      </c>
      <c r="D358" s="15"/>
      <c r="E358" s="15"/>
      <c r="F358" s="15"/>
      <c r="G358" s="15"/>
    </row>
    <row r="359" ht="15" customHeight="1">
</row>
    <row r="360" ht="25" customHeight="1">
      <c r="A360" s="3" t="s">
        <v>520</v>
      </c>
      <c r="B360" s="3"/>
      <c r="C360" s="3"/>
      <c r="D360" s="3"/>
      <c r="E360" s="3"/>
      <c r="F360" s="3"/>
      <c r="G360" s="3"/>
    </row>
    <row r="361" ht="15" customHeight="1">
</row>
    <row r="362" ht="50" customHeight="1">
      <c r="A362" s="7" t="s">
        <v>324</v>
      </c>
      <c r="B362" s="7" t="s">
        <v>474</v>
      </c>
      <c r="C362" s="7"/>
      <c r="D362" s="7" t="s">
        <v>504</v>
      </c>
      <c r="E362" s="7" t="s">
        <v>505</v>
      </c>
      <c r="F362" s="7" t="s">
        <v>506</v>
      </c>
      <c r="G362" s="7" t="s">
        <v>507</v>
      </c>
    </row>
    <row r="363" ht="15" customHeight="1">
      <c r="A363" s="7">
        <v>1</v>
      </c>
      <c r="B363" s="7">
        <v>2</v>
      </c>
      <c r="C363" s="7"/>
      <c r="D363" s="7">
        <v>3</v>
      </c>
      <c r="E363" s="7">
        <v>4</v>
      </c>
      <c r="F363" s="7">
        <v>5</v>
      </c>
      <c r="G363" s="7">
        <v>6</v>
      </c>
    </row>
    <row r="364" ht="40" customHeight="1">
      <c r="A364" s="7" t="s">
        <v>437</v>
      </c>
      <c r="B364" s="8" t="s">
        <v>671</v>
      </c>
      <c r="C364" s="8"/>
      <c r="D364" s="7" t="s">
        <v>59</v>
      </c>
      <c r="E364" s="11">
        <v>1</v>
      </c>
      <c r="F364" s="11">
        <v>126500</v>
      </c>
      <c r="G364" s="11">
        <v>126500</v>
      </c>
    </row>
    <row r="365" ht="25" customHeight="1">
      <c r="A365" s="16" t="s">
        <v>511</v>
      </c>
      <c r="B365" s="16"/>
      <c r="C365" s="16"/>
      <c r="D365" s="16"/>
      <c r="E365" s="13">
        <f>SUBTOTAL(9,E364:E364)</f>
      </c>
      <c r="F365" s="13" t="s">
        <v>332</v>
      </c>
      <c r="G365" s="13">
        <f>SUBTOTAL(9,G364:G364)</f>
      </c>
    </row>
    <row r="366" ht="25" customHeight="1">
      <c r="A366" s="16" t="s">
        <v>512</v>
      </c>
      <c r="B366" s="16"/>
      <c r="C366" s="16"/>
      <c r="D366" s="16"/>
      <c r="E366" s="16"/>
      <c r="F366" s="16"/>
      <c r="G366" s="13">
        <f>SUBTOTAL(9,G364:G365)</f>
      </c>
    </row>
    <row r="367" ht="25" customHeight="1">
</row>
    <row r="368" ht="20" customHeight="1">
      <c r="A368" s="14" t="s">
        <v>414</v>
      </c>
      <c r="B368" s="14"/>
      <c r="C368" s="15" t="s">
        <v>247</v>
      </c>
      <c r="D368" s="15"/>
      <c r="E368" s="15"/>
      <c r="F368" s="15"/>
      <c r="G368" s="15"/>
    </row>
    <row r="369" ht="20" customHeight="1">
      <c r="A369" s="14" t="s">
        <v>415</v>
      </c>
      <c r="B369" s="14"/>
      <c r="C369" s="15" t="s">
        <v>446</v>
      </c>
      <c r="D369" s="15"/>
      <c r="E369" s="15"/>
      <c r="F369" s="15"/>
      <c r="G369" s="15"/>
    </row>
    <row r="370" ht="25" customHeight="1">
      <c r="A370" s="14" t="s">
        <v>417</v>
      </c>
      <c r="B370" s="14"/>
      <c r="C370" s="15" t="s">
        <v>391</v>
      </c>
      <c r="D370" s="15"/>
      <c r="E370" s="15"/>
      <c r="F370" s="15"/>
      <c r="G370" s="15"/>
    </row>
    <row r="371" ht="15" customHeight="1">
</row>
    <row r="372" ht="25" customHeight="1">
      <c r="A372" s="3" t="s">
        <v>567</v>
      </c>
      <c r="B372" s="3"/>
      <c r="C372" s="3"/>
      <c r="D372" s="3"/>
      <c r="E372" s="3"/>
      <c r="F372" s="3"/>
      <c r="G372" s="3"/>
    </row>
    <row r="373" ht="15" customHeight="1">
</row>
    <row r="374" ht="50" customHeight="1">
      <c r="A374" s="7" t="s">
        <v>324</v>
      </c>
      <c r="B374" s="7" t="s">
        <v>474</v>
      </c>
      <c r="C374" s="7"/>
      <c r="D374" s="7" t="s">
        <v>504</v>
      </c>
      <c r="E374" s="7" t="s">
        <v>505</v>
      </c>
      <c r="F374" s="7" t="s">
        <v>506</v>
      </c>
      <c r="G374" s="7" t="s">
        <v>507</v>
      </c>
    </row>
    <row r="375" ht="15" customHeight="1">
      <c r="A375" s="7">
        <v>1</v>
      </c>
      <c r="B375" s="7">
        <v>2</v>
      </c>
      <c r="C375" s="7"/>
      <c r="D375" s="7">
        <v>3</v>
      </c>
      <c r="E375" s="7">
        <v>4</v>
      </c>
      <c r="F375" s="7">
        <v>5</v>
      </c>
      <c r="G375" s="7">
        <v>6</v>
      </c>
    </row>
    <row r="376" ht="40" customHeight="1">
      <c r="A376" s="7" t="s">
        <v>437</v>
      </c>
      <c r="B376" s="8" t="s">
        <v>672</v>
      </c>
      <c r="C376" s="8"/>
      <c r="D376" s="7" t="s">
        <v>59</v>
      </c>
      <c r="E376" s="11">
        <v>1</v>
      </c>
      <c r="F376" s="11">
        <v>1634213.36</v>
      </c>
      <c r="G376" s="11">
        <v>1634213.36</v>
      </c>
    </row>
    <row r="377" ht="25" customHeight="1">
      <c r="A377" s="16" t="s">
        <v>511</v>
      </c>
      <c r="B377" s="16"/>
      <c r="C377" s="16"/>
      <c r="D377" s="16"/>
      <c r="E377" s="13">
        <f>SUBTOTAL(9,E376:E376)</f>
      </c>
      <c r="F377" s="13" t="s">
        <v>332</v>
      </c>
      <c r="G377" s="13">
        <f>SUBTOTAL(9,G376:G376)</f>
      </c>
    </row>
    <row r="378" ht="25" customHeight="1">
      <c r="A378" s="16" t="s">
        <v>512</v>
      </c>
      <c r="B378" s="16"/>
      <c r="C378" s="16"/>
      <c r="D378" s="16"/>
      <c r="E378" s="16"/>
      <c r="F378" s="16"/>
      <c r="G378" s="13">
        <f>SUBTOTAL(9,G376:G377)</f>
      </c>
    </row>
    <row r="379" ht="25" customHeight="1">
</row>
    <row r="380" ht="20" customHeight="1">
      <c r="A380" s="14" t="s">
        <v>414</v>
      </c>
      <c r="B380" s="14"/>
      <c r="C380" s="15" t="s">
        <v>247</v>
      </c>
      <c r="D380" s="15"/>
      <c r="E380" s="15"/>
      <c r="F380" s="15"/>
      <c r="G380" s="15"/>
    </row>
    <row r="381" ht="20" customHeight="1">
      <c r="A381" s="14" t="s">
        <v>415</v>
      </c>
      <c r="B381" s="14"/>
      <c r="C381" s="15" t="s">
        <v>416</v>
      </c>
      <c r="D381" s="15"/>
      <c r="E381" s="15"/>
      <c r="F381" s="15"/>
      <c r="G381" s="15"/>
    </row>
    <row r="382" ht="25" customHeight="1">
      <c r="A382" s="14" t="s">
        <v>417</v>
      </c>
      <c r="B382" s="14"/>
      <c r="C382" s="15" t="s">
        <v>391</v>
      </c>
      <c r="D382" s="15"/>
      <c r="E382" s="15"/>
      <c r="F382" s="15"/>
      <c r="G382" s="15"/>
    </row>
    <row r="383" ht="15" customHeight="1">
</row>
    <row r="384" ht="25" customHeight="1">
      <c r="A384" s="3" t="s">
        <v>543</v>
      </c>
      <c r="B384" s="3"/>
      <c r="C384" s="3"/>
      <c r="D384" s="3"/>
      <c r="E384" s="3"/>
      <c r="F384" s="3"/>
      <c r="G384" s="3"/>
    </row>
    <row r="385" ht="15" customHeight="1">
</row>
    <row r="386" ht="50" customHeight="1">
      <c r="A386" s="7" t="s">
        <v>324</v>
      </c>
      <c r="B386" s="7" t="s">
        <v>474</v>
      </c>
      <c r="C386" s="7"/>
      <c r="D386" s="7" t="s">
        <v>504</v>
      </c>
      <c r="E386" s="7" t="s">
        <v>505</v>
      </c>
      <c r="F386" s="7" t="s">
        <v>506</v>
      </c>
      <c r="G386" s="7" t="s">
        <v>507</v>
      </c>
    </row>
    <row r="387" ht="15" customHeight="1">
      <c r="A387" s="7">
        <v>1</v>
      </c>
      <c r="B387" s="7">
        <v>2</v>
      </c>
      <c r="C387" s="7"/>
      <c r="D387" s="7">
        <v>3</v>
      </c>
      <c r="E387" s="7">
        <v>4</v>
      </c>
      <c r="F387" s="7">
        <v>5</v>
      </c>
      <c r="G387" s="7">
        <v>6</v>
      </c>
    </row>
    <row r="388" ht="20" customHeight="1">
      <c r="A388" s="7" t="s">
        <v>437</v>
      </c>
      <c r="B388" s="8" t="s">
        <v>673</v>
      </c>
      <c r="C388" s="8"/>
      <c r="D388" s="7" t="s">
        <v>59</v>
      </c>
      <c r="E388" s="11">
        <v>1</v>
      </c>
      <c r="F388" s="11">
        <v>499800</v>
      </c>
      <c r="G388" s="11">
        <v>499800</v>
      </c>
    </row>
    <row r="389" ht="20" customHeight="1">
      <c r="A389" s="7" t="s">
        <v>437</v>
      </c>
      <c r="B389" s="8" t="s">
        <v>673</v>
      </c>
      <c r="C389" s="8"/>
      <c r="D389" s="7" t="s">
        <v>59</v>
      </c>
      <c r="E389" s="11">
        <v>1</v>
      </c>
      <c r="F389" s="11">
        <v>63860</v>
      </c>
      <c r="G389" s="11">
        <v>63860</v>
      </c>
    </row>
    <row r="390" ht="20" customHeight="1">
      <c r="A390" s="7" t="s">
        <v>437</v>
      </c>
      <c r="B390" s="8" t="s">
        <v>673</v>
      </c>
      <c r="C390" s="8"/>
      <c r="D390" s="7" t="s">
        <v>59</v>
      </c>
      <c r="E390" s="11">
        <v>1</v>
      </c>
      <c r="F390" s="11">
        <v>71500</v>
      </c>
      <c r="G390" s="11">
        <v>71500</v>
      </c>
    </row>
    <row r="391" ht="20" customHeight="1">
      <c r="A391" s="7" t="s">
        <v>437</v>
      </c>
      <c r="B391" s="8" t="s">
        <v>673</v>
      </c>
      <c r="C391" s="8"/>
      <c r="D391" s="7" t="s">
        <v>59</v>
      </c>
      <c r="E391" s="11">
        <v>1</v>
      </c>
      <c r="F391" s="11">
        <v>326720</v>
      </c>
      <c r="G391" s="11">
        <v>326720</v>
      </c>
    </row>
    <row r="392" ht="25" customHeight="1">
      <c r="A392" s="16" t="s">
        <v>511</v>
      </c>
      <c r="B392" s="16"/>
      <c r="C392" s="16"/>
      <c r="D392" s="16"/>
      <c r="E392" s="13">
        <f>SUBTOTAL(9,E388:E391)</f>
      </c>
      <c r="F392" s="13" t="s">
        <v>332</v>
      </c>
      <c r="G392" s="13">
        <f>SUBTOTAL(9,G388:G391)</f>
      </c>
    </row>
    <row r="393" ht="25" customHeight="1">
      <c r="A393" s="16" t="s">
        <v>512</v>
      </c>
      <c r="B393" s="16"/>
      <c r="C393" s="16"/>
      <c r="D393" s="16"/>
      <c r="E393" s="16"/>
      <c r="F393" s="16"/>
      <c r="G393" s="13">
        <f>SUBTOTAL(9,G388:G392)</f>
      </c>
    </row>
    <row r="394" ht="25" customHeight="1">
</row>
    <row r="395" ht="20" customHeight="1">
      <c r="A395" s="14" t="s">
        <v>414</v>
      </c>
      <c r="B395" s="14"/>
      <c r="C395" s="15" t="s">
        <v>247</v>
      </c>
      <c r="D395" s="15"/>
      <c r="E395" s="15"/>
      <c r="F395" s="15"/>
      <c r="G395" s="15"/>
    </row>
    <row r="396" ht="20" customHeight="1">
      <c r="A396" s="14" t="s">
        <v>415</v>
      </c>
      <c r="B396" s="14"/>
      <c r="C396" s="15" t="s">
        <v>416</v>
      </c>
      <c r="D396" s="15"/>
      <c r="E396" s="15"/>
      <c r="F396" s="15"/>
      <c r="G396" s="15"/>
    </row>
    <row r="397" ht="25" customHeight="1">
      <c r="A397" s="14" t="s">
        <v>417</v>
      </c>
      <c r="B397" s="14"/>
      <c r="C397" s="15" t="s">
        <v>391</v>
      </c>
      <c r="D397" s="15"/>
      <c r="E397" s="15"/>
      <c r="F397" s="15"/>
      <c r="G397" s="15"/>
    </row>
    <row r="398" ht="15" customHeight="1">
</row>
    <row r="399" ht="25" customHeight="1">
      <c r="A399" s="3" t="s">
        <v>646</v>
      </c>
      <c r="B399" s="3"/>
      <c r="C399" s="3"/>
      <c r="D399" s="3"/>
      <c r="E399" s="3"/>
      <c r="F399" s="3"/>
      <c r="G399" s="3"/>
    </row>
    <row r="400" ht="15" customHeight="1">
</row>
    <row r="401" ht="50" customHeight="1">
      <c r="A401" s="7" t="s">
        <v>324</v>
      </c>
      <c r="B401" s="7" t="s">
        <v>474</v>
      </c>
      <c r="C401" s="7"/>
      <c r="D401" s="7" t="s">
        <v>504</v>
      </c>
      <c r="E401" s="7" t="s">
        <v>505</v>
      </c>
      <c r="F401" s="7" t="s">
        <v>506</v>
      </c>
      <c r="G401" s="7" t="s">
        <v>507</v>
      </c>
    </row>
    <row r="402" ht="15" customHeight="1">
      <c r="A402" s="7">
        <v>1</v>
      </c>
      <c r="B402" s="7">
        <v>2</v>
      </c>
      <c r="C402" s="7"/>
      <c r="D402" s="7">
        <v>3</v>
      </c>
      <c r="E402" s="7">
        <v>4</v>
      </c>
      <c r="F402" s="7">
        <v>5</v>
      </c>
      <c r="G402" s="7">
        <v>6</v>
      </c>
    </row>
    <row r="403" ht="20" customHeight="1">
      <c r="A403" s="7" t="s">
        <v>437</v>
      </c>
      <c r="B403" s="8" t="s">
        <v>674</v>
      </c>
      <c r="C403" s="8"/>
      <c r="D403" s="7" t="s">
        <v>59</v>
      </c>
      <c r="E403" s="11">
        <v>1</v>
      </c>
      <c r="F403" s="11">
        <v>409498.9</v>
      </c>
      <c r="G403" s="11">
        <v>409498.9</v>
      </c>
    </row>
    <row r="404" ht="25" customHeight="1">
      <c r="A404" s="16" t="s">
        <v>511</v>
      </c>
      <c r="B404" s="16"/>
      <c r="C404" s="16"/>
      <c r="D404" s="16"/>
      <c r="E404" s="13">
        <f>SUBTOTAL(9,E403:E403)</f>
      </c>
      <c r="F404" s="13" t="s">
        <v>332</v>
      </c>
      <c r="G404" s="13">
        <f>SUBTOTAL(9,G403:G403)</f>
      </c>
    </row>
    <row r="405" ht="25" customHeight="1">
      <c r="A405" s="16" t="s">
        <v>512</v>
      </c>
      <c r="B405" s="16"/>
      <c r="C405" s="16"/>
      <c r="D405" s="16"/>
      <c r="E405" s="16"/>
      <c r="F405" s="16"/>
      <c r="G405" s="13">
        <f>SUBTOTAL(9,G403:G404)</f>
      </c>
    </row>
    <row r="406" ht="25" customHeight="1">
</row>
    <row r="407" ht="20" customHeight="1">
      <c r="A407" s="14" t="s">
        <v>414</v>
      </c>
      <c r="B407" s="14"/>
      <c r="C407" s="15" t="s">
        <v>295</v>
      </c>
      <c r="D407" s="15"/>
      <c r="E407" s="15"/>
      <c r="F407" s="15"/>
      <c r="G407" s="15"/>
    </row>
    <row r="408" ht="20" customHeight="1">
      <c r="A408" s="14" t="s">
        <v>415</v>
      </c>
      <c r="B408" s="14"/>
      <c r="C408" s="15" t="s">
        <v>659</v>
      </c>
      <c r="D408" s="15"/>
      <c r="E408" s="15"/>
      <c r="F408" s="15"/>
      <c r="G408" s="15"/>
    </row>
    <row r="409" ht="25" customHeight="1">
      <c r="A409" s="14" t="s">
        <v>417</v>
      </c>
      <c r="B409" s="14"/>
      <c r="C409" s="15" t="s">
        <v>391</v>
      </c>
      <c r="D409" s="15"/>
      <c r="E409" s="15"/>
      <c r="F409" s="15"/>
      <c r="G409" s="15"/>
    </row>
    <row r="410" ht="15" customHeight="1">
</row>
    <row r="411" ht="25" customHeight="1">
      <c r="A411" s="3" t="s">
        <v>513</v>
      </c>
      <c r="B411" s="3"/>
      <c r="C411" s="3"/>
      <c r="D411" s="3"/>
      <c r="E411" s="3"/>
      <c r="F411" s="3"/>
      <c r="G411" s="3"/>
    </row>
    <row r="412" ht="15" customHeight="1">
</row>
    <row r="413" ht="50" customHeight="1">
      <c r="A413" s="7" t="s">
        <v>324</v>
      </c>
      <c r="B413" s="7" t="s">
        <v>474</v>
      </c>
      <c r="C413" s="7"/>
      <c r="D413" s="7" t="s">
        <v>504</v>
      </c>
      <c r="E413" s="7" t="s">
        <v>505</v>
      </c>
      <c r="F413" s="7" t="s">
        <v>506</v>
      </c>
      <c r="G413" s="7" t="s">
        <v>507</v>
      </c>
    </row>
    <row r="414" ht="15" customHeight="1">
      <c r="A414" s="7">
        <v>1</v>
      </c>
      <c r="B414" s="7">
        <v>2</v>
      </c>
      <c r="C414" s="7"/>
      <c r="D414" s="7">
        <v>3</v>
      </c>
      <c r="E414" s="7">
        <v>4</v>
      </c>
      <c r="F414" s="7">
        <v>5</v>
      </c>
      <c r="G414" s="7">
        <v>6</v>
      </c>
    </row>
    <row r="415" ht="20" customHeight="1">
      <c r="A415" s="7" t="s">
        <v>437</v>
      </c>
      <c r="B415" s="8" t="s">
        <v>675</v>
      </c>
      <c r="C415" s="8"/>
      <c r="D415" s="7" t="s">
        <v>59</v>
      </c>
      <c r="E415" s="11">
        <v>1</v>
      </c>
      <c r="F415" s="11">
        <v>20000</v>
      </c>
      <c r="G415" s="11">
        <v>20000</v>
      </c>
    </row>
    <row r="416" ht="25" customHeight="1">
      <c r="A416" s="16" t="s">
        <v>511</v>
      </c>
      <c r="B416" s="16"/>
      <c r="C416" s="16"/>
      <c r="D416" s="16"/>
      <c r="E416" s="13">
        <f>SUBTOTAL(9,E415:E415)</f>
      </c>
      <c r="F416" s="13" t="s">
        <v>332</v>
      </c>
      <c r="G416" s="13">
        <f>SUBTOTAL(9,G415:G415)</f>
      </c>
    </row>
    <row r="417" ht="25" customHeight="1">
      <c r="A417" s="16" t="s">
        <v>512</v>
      </c>
      <c r="B417" s="16"/>
      <c r="C417" s="16"/>
      <c r="D417" s="16"/>
      <c r="E417" s="16"/>
      <c r="F417" s="16"/>
      <c r="G417" s="13">
        <f>SUBTOTAL(9,G415:G416)</f>
      </c>
    </row>
    <row r="418" ht="25" customHeight="1">
</row>
    <row r="419" ht="20" customHeight="1">
      <c r="A419" s="14" t="s">
        <v>414</v>
      </c>
      <c r="B419" s="14"/>
      <c r="C419" s="15" t="s">
        <v>295</v>
      </c>
      <c r="D419" s="15"/>
      <c r="E419" s="15"/>
      <c r="F419" s="15"/>
      <c r="G419" s="15"/>
    </row>
    <row r="420" ht="20" customHeight="1">
      <c r="A420" s="14" t="s">
        <v>415</v>
      </c>
      <c r="B420" s="14"/>
      <c r="C420" s="15" t="s">
        <v>446</v>
      </c>
      <c r="D420" s="15"/>
      <c r="E420" s="15"/>
      <c r="F420" s="15"/>
      <c r="G420" s="15"/>
    </row>
    <row r="421" ht="25" customHeight="1">
      <c r="A421" s="14" t="s">
        <v>417</v>
      </c>
      <c r="B421" s="14"/>
      <c r="C421" s="15" t="s">
        <v>391</v>
      </c>
      <c r="D421" s="15"/>
      <c r="E421" s="15"/>
      <c r="F421" s="15"/>
      <c r="G421" s="15"/>
    </row>
    <row r="422" ht="15" customHeight="1">
</row>
    <row r="423" ht="25" customHeight="1">
      <c r="A423" s="3" t="s">
        <v>513</v>
      </c>
      <c r="B423" s="3"/>
      <c r="C423" s="3"/>
      <c r="D423" s="3"/>
      <c r="E423" s="3"/>
      <c r="F423" s="3"/>
      <c r="G423" s="3"/>
    </row>
    <row r="424" ht="15" customHeight="1">
</row>
    <row r="425" ht="50" customHeight="1">
      <c r="A425" s="7" t="s">
        <v>324</v>
      </c>
      <c r="B425" s="7" t="s">
        <v>474</v>
      </c>
      <c r="C425" s="7"/>
      <c r="D425" s="7" t="s">
        <v>504</v>
      </c>
      <c r="E425" s="7" t="s">
        <v>505</v>
      </c>
      <c r="F425" s="7" t="s">
        <v>506</v>
      </c>
      <c r="G425" s="7" t="s">
        <v>507</v>
      </c>
    </row>
    <row r="426" ht="15" customHeight="1">
      <c r="A426" s="7">
        <v>1</v>
      </c>
      <c r="B426" s="7">
        <v>2</v>
      </c>
      <c r="C426" s="7"/>
      <c r="D426" s="7">
        <v>3</v>
      </c>
      <c r="E426" s="7">
        <v>4</v>
      </c>
      <c r="F426" s="7">
        <v>5</v>
      </c>
      <c r="G426" s="7">
        <v>6</v>
      </c>
    </row>
    <row r="427" ht="40" customHeight="1">
      <c r="A427" s="7" t="s">
        <v>437</v>
      </c>
      <c r="B427" s="8" t="s">
        <v>676</v>
      </c>
      <c r="C427" s="8"/>
      <c r="D427" s="7" t="s">
        <v>59</v>
      </c>
      <c r="E427" s="11">
        <v>1</v>
      </c>
      <c r="F427" s="11">
        <v>910000</v>
      </c>
      <c r="G427" s="11">
        <v>910000</v>
      </c>
    </row>
    <row r="428" ht="25" customHeight="1">
      <c r="A428" s="16" t="s">
        <v>511</v>
      </c>
      <c r="B428" s="16"/>
      <c r="C428" s="16"/>
      <c r="D428" s="16"/>
      <c r="E428" s="13">
        <f>SUBTOTAL(9,E427:E427)</f>
      </c>
      <c r="F428" s="13" t="s">
        <v>332</v>
      </c>
      <c r="G428" s="13">
        <f>SUBTOTAL(9,G427:G427)</f>
      </c>
    </row>
    <row r="429" ht="25" customHeight="1">
      <c r="A429" s="16" t="s">
        <v>512</v>
      </c>
      <c r="B429" s="16"/>
      <c r="C429" s="16"/>
      <c r="D429" s="16"/>
      <c r="E429" s="16"/>
      <c r="F429" s="16"/>
      <c r="G429" s="13">
        <f>SUBTOTAL(9,G427:G428)</f>
      </c>
    </row>
    <row r="430" ht="25" customHeight="1">
</row>
    <row r="431" ht="20" customHeight="1">
      <c r="A431" s="14" t="s">
        <v>414</v>
      </c>
      <c r="B431" s="14"/>
      <c r="C431" s="15" t="s">
        <v>247</v>
      </c>
      <c r="D431" s="15"/>
      <c r="E431" s="15"/>
      <c r="F431" s="15"/>
      <c r="G431" s="15"/>
    </row>
    <row r="432" ht="20" customHeight="1">
      <c r="A432" s="14" t="s">
        <v>415</v>
      </c>
      <c r="B432" s="14"/>
      <c r="C432" s="15" t="s">
        <v>446</v>
      </c>
      <c r="D432" s="15"/>
      <c r="E432" s="15"/>
      <c r="F432" s="15"/>
      <c r="G432" s="15"/>
    </row>
    <row r="433" ht="25" customHeight="1">
      <c r="A433" s="14" t="s">
        <v>417</v>
      </c>
      <c r="B433" s="14"/>
      <c r="C433" s="15" t="s">
        <v>394</v>
      </c>
      <c r="D433" s="15"/>
      <c r="E433" s="15"/>
      <c r="F433" s="15"/>
      <c r="G433" s="15"/>
    </row>
    <row r="434" ht="15" customHeight="1">
</row>
    <row r="435" ht="25" customHeight="1">
      <c r="A435" s="3" t="s">
        <v>520</v>
      </c>
      <c r="B435" s="3"/>
      <c r="C435" s="3"/>
      <c r="D435" s="3"/>
      <c r="E435" s="3"/>
      <c r="F435" s="3"/>
      <c r="G435" s="3"/>
    </row>
    <row r="436" ht="15" customHeight="1">
</row>
    <row r="437" ht="50" customHeight="1">
      <c r="A437" s="7" t="s">
        <v>324</v>
      </c>
      <c r="B437" s="7" t="s">
        <v>474</v>
      </c>
      <c r="C437" s="7"/>
      <c r="D437" s="7" t="s">
        <v>504</v>
      </c>
      <c r="E437" s="7" t="s">
        <v>505</v>
      </c>
      <c r="F437" s="7" t="s">
        <v>506</v>
      </c>
      <c r="G437" s="7" t="s">
        <v>507</v>
      </c>
    </row>
    <row r="438" ht="15" customHeight="1">
      <c r="A438" s="7">
        <v>1</v>
      </c>
      <c r="B438" s="7">
        <v>2</v>
      </c>
      <c r="C438" s="7"/>
      <c r="D438" s="7">
        <v>3</v>
      </c>
      <c r="E438" s="7">
        <v>4</v>
      </c>
      <c r="F438" s="7">
        <v>5</v>
      </c>
      <c r="G438" s="7">
        <v>6</v>
      </c>
    </row>
    <row r="439" ht="40" customHeight="1">
      <c r="A439" s="7" t="s">
        <v>677</v>
      </c>
      <c r="B439" s="8" t="s">
        <v>678</v>
      </c>
      <c r="C439" s="8"/>
      <c r="D439" s="7" t="s">
        <v>59</v>
      </c>
      <c r="E439" s="11">
        <v>1</v>
      </c>
      <c r="F439" s="11">
        <v>126500</v>
      </c>
      <c r="G439" s="11">
        <v>126500</v>
      </c>
    </row>
    <row r="440" ht="25" customHeight="1">
      <c r="A440" s="16" t="s">
        <v>511</v>
      </c>
      <c r="B440" s="16"/>
      <c r="C440" s="16"/>
      <c r="D440" s="16"/>
      <c r="E440" s="13">
        <f>SUBTOTAL(9,E439:E439)</f>
      </c>
      <c r="F440" s="13" t="s">
        <v>332</v>
      </c>
      <c r="G440" s="13">
        <f>SUBTOTAL(9,G439:G439)</f>
      </c>
    </row>
    <row r="441" ht="25" customHeight="1">
      <c r="A441" s="16" t="s">
        <v>512</v>
      </c>
      <c r="B441" s="16"/>
      <c r="C441" s="16"/>
      <c r="D441" s="16"/>
      <c r="E441" s="16"/>
      <c r="F441" s="16"/>
      <c r="G441" s="13">
        <f>SUBTOTAL(9,G439:G440)</f>
      </c>
    </row>
    <row r="442" ht="25" customHeight="1">
</row>
    <row r="443" ht="20" customHeight="1">
      <c r="A443" s="14" t="s">
        <v>414</v>
      </c>
      <c r="B443" s="14"/>
      <c r="C443" s="15" t="s">
        <v>247</v>
      </c>
      <c r="D443" s="15"/>
      <c r="E443" s="15"/>
      <c r="F443" s="15"/>
      <c r="G443" s="15"/>
    </row>
    <row r="444" ht="20" customHeight="1">
      <c r="A444" s="14" t="s">
        <v>415</v>
      </c>
      <c r="B444" s="14"/>
      <c r="C444" s="15" t="s">
        <v>446</v>
      </c>
      <c r="D444" s="15"/>
      <c r="E444" s="15"/>
      <c r="F444" s="15"/>
      <c r="G444" s="15"/>
    </row>
    <row r="445" ht="25" customHeight="1">
      <c r="A445" s="14" t="s">
        <v>417</v>
      </c>
      <c r="B445" s="14"/>
      <c r="C445" s="15" t="s">
        <v>394</v>
      </c>
      <c r="D445" s="15"/>
      <c r="E445" s="15"/>
      <c r="F445" s="15"/>
      <c r="G445" s="15"/>
    </row>
    <row r="446" ht="15" customHeight="1">
</row>
    <row r="447" ht="25" customHeight="1">
      <c r="A447" s="3" t="s">
        <v>567</v>
      </c>
      <c r="B447" s="3"/>
      <c r="C447" s="3"/>
      <c r="D447" s="3"/>
      <c r="E447" s="3"/>
      <c r="F447" s="3"/>
      <c r="G447" s="3"/>
    </row>
    <row r="448" ht="15" customHeight="1">
</row>
    <row r="449" ht="50" customHeight="1">
      <c r="A449" s="7" t="s">
        <v>324</v>
      </c>
      <c r="B449" s="7" t="s">
        <v>474</v>
      </c>
      <c r="C449" s="7"/>
      <c r="D449" s="7" t="s">
        <v>504</v>
      </c>
      <c r="E449" s="7" t="s">
        <v>505</v>
      </c>
      <c r="F449" s="7" t="s">
        <v>506</v>
      </c>
      <c r="G449" s="7" t="s">
        <v>507</v>
      </c>
    </row>
    <row r="450" ht="15" customHeight="1">
      <c r="A450" s="7">
        <v>1</v>
      </c>
      <c r="B450" s="7">
        <v>2</v>
      </c>
      <c r="C450" s="7"/>
      <c r="D450" s="7">
        <v>3</v>
      </c>
      <c r="E450" s="7">
        <v>4</v>
      </c>
      <c r="F450" s="7">
        <v>5</v>
      </c>
      <c r="G450" s="7">
        <v>6</v>
      </c>
    </row>
    <row r="451" ht="40" customHeight="1">
      <c r="A451" s="7" t="s">
        <v>677</v>
      </c>
      <c r="B451" s="8" t="s">
        <v>679</v>
      </c>
      <c r="C451" s="8"/>
      <c r="D451" s="7" t="s">
        <v>59</v>
      </c>
      <c r="E451" s="11">
        <v>1</v>
      </c>
      <c r="F451" s="11">
        <v>2069113.36</v>
      </c>
      <c r="G451" s="11">
        <v>2069113.36</v>
      </c>
    </row>
    <row r="452" ht="25" customHeight="1">
      <c r="A452" s="16" t="s">
        <v>511</v>
      </c>
      <c r="B452" s="16"/>
      <c r="C452" s="16"/>
      <c r="D452" s="16"/>
      <c r="E452" s="13">
        <f>SUBTOTAL(9,E451:E451)</f>
      </c>
      <c r="F452" s="13" t="s">
        <v>332</v>
      </c>
      <c r="G452" s="13">
        <f>SUBTOTAL(9,G451:G451)</f>
      </c>
    </row>
    <row r="453" ht="25" customHeight="1">
      <c r="A453" s="16" t="s">
        <v>512</v>
      </c>
      <c r="B453" s="16"/>
      <c r="C453" s="16"/>
      <c r="D453" s="16"/>
      <c r="E453" s="16"/>
      <c r="F453" s="16"/>
      <c r="G453" s="13">
        <f>SUBTOTAL(9,G451:G452)</f>
      </c>
    </row>
    <row r="454" ht="25" customHeight="1">
</row>
    <row r="455" ht="20" customHeight="1">
      <c r="A455" s="14" t="s">
        <v>414</v>
      </c>
      <c r="B455" s="14"/>
      <c r="C455" s="15" t="s">
        <v>247</v>
      </c>
      <c r="D455" s="15"/>
      <c r="E455" s="15"/>
      <c r="F455" s="15"/>
      <c r="G455" s="15"/>
    </row>
    <row r="456" ht="20" customHeight="1">
      <c r="A456" s="14" t="s">
        <v>415</v>
      </c>
      <c r="B456" s="14"/>
      <c r="C456" s="15" t="s">
        <v>416</v>
      </c>
      <c r="D456" s="15"/>
      <c r="E456" s="15"/>
      <c r="F456" s="15"/>
      <c r="G456" s="15"/>
    </row>
    <row r="457" ht="25" customHeight="1">
      <c r="A457" s="14" t="s">
        <v>417</v>
      </c>
      <c r="B457" s="14"/>
      <c r="C457" s="15" t="s">
        <v>394</v>
      </c>
      <c r="D457" s="15"/>
      <c r="E457" s="15"/>
      <c r="F457" s="15"/>
      <c r="G457" s="15"/>
    </row>
    <row r="458" ht="15" customHeight="1">
</row>
    <row r="459" ht="25" customHeight="1">
      <c r="A459" s="3" t="s">
        <v>543</v>
      </c>
      <c r="B459" s="3"/>
      <c r="C459" s="3"/>
      <c r="D459" s="3"/>
      <c r="E459" s="3"/>
      <c r="F459" s="3"/>
      <c r="G459" s="3"/>
    </row>
    <row r="460" ht="15" customHeight="1">
</row>
    <row r="461" ht="50" customHeight="1">
      <c r="A461" s="7" t="s">
        <v>324</v>
      </c>
      <c r="B461" s="7" t="s">
        <v>474</v>
      </c>
      <c r="C461" s="7"/>
      <c r="D461" s="7" t="s">
        <v>504</v>
      </c>
      <c r="E461" s="7" t="s">
        <v>505</v>
      </c>
      <c r="F461" s="7" t="s">
        <v>506</v>
      </c>
      <c r="G461" s="7" t="s">
        <v>507</v>
      </c>
    </row>
    <row r="462" ht="15" customHeight="1">
      <c r="A462" s="7">
        <v>1</v>
      </c>
      <c r="B462" s="7">
        <v>2</v>
      </c>
      <c r="C462" s="7"/>
      <c r="D462" s="7">
        <v>3</v>
      </c>
      <c r="E462" s="7">
        <v>4</v>
      </c>
      <c r="F462" s="7">
        <v>5</v>
      </c>
      <c r="G462" s="7">
        <v>6</v>
      </c>
    </row>
    <row r="463" ht="20" customHeight="1">
      <c r="A463" s="7" t="s">
        <v>677</v>
      </c>
      <c r="B463" s="8" t="s">
        <v>680</v>
      </c>
      <c r="C463" s="8"/>
      <c r="D463" s="7" t="s">
        <v>59</v>
      </c>
      <c r="E463" s="11">
        <v>1</v>
      </c>
      <c r="F463" s="11">
        <v>71500</v>
      </c>
      <c r="G463" s="11">
        <v>71500</v>
      </c>
    </row>
    <row r="464" ht="20" customHeight="1">
      <c r="A464" s="7" t="s">
        <v>677</v>
      </c>
      <c r="B464" s="8" t="s">
        <v>680</v>
      </c>
      <c r="C464" s="8"/>
      <c r="D464" s="7" t="s">
        <v>59</v>
      </c>
      <c r="E464" s="11">
        <v>1</v>
      </c>
      <c r="F464" s="11">
        <v>66420</v>
      </c>
      <c r="G464" s="11">
        <v>66420</v>
      </c>
    </row>
    <row r="465" ht="20" customHeight="1">
      <c r="A465" s="7" t="s">
        <v>677</v>
      </c>
      <c r="B465" s="8" t="s">
        <v>680</v>
      </c>
      <c r="C465" s="8"/>
      <c r="D465" s="7" t="s">
        <v>59</v>
      </c>
      <c r="E465" s="11">
        <v>1</v>
      </c>
      <c r="F465" s="11">
        <v>492700</v>
      </c>
      <c r="G465" s="11">
        <v>492700</v>
      </c>
    </row>
    <row r="466" ht="20" customHeight="1">
      <c r="A466" s="7" t="s">
        <v>677</v>
      </c>
      <c r="B466" s="8" t="s">
        <v>680</v>
      </c>
      <c r="C466" s="8"/>
      <c r="D466" s="7" t="s">
        <v>59</v>
      </c>
      <c r="E466" s="11">
        <v>1</v>
      </c>
      <c r="F466" s="11">
        <v>337120</v>
      </c>
      <c r="G466" s="11">
        <v>337120</v>
      </c>
    </row>
    <row r="467" ht="25" customHeight="1">
      <c r="A467" s="16" t="s">
        <v>511</v>
      </c>
      <c r="B467" s="16"/>
      <c r="C467" s="16"/>
      <c r="D467" s="16"/>
      <c r="E467" s="13">
        <f>SUBTOTAL(9,E463:E466)</f>
      </c>
      <c r="F467" s="13" t="s">
        <v>332</v>
      </c>
      <c r="G467" s="13">
        <f>SUBTOTAL(9,G463:G466)</f>
      </c>
    </row>
    <row r="468" ht="25" customHeight="1">
      <c r="A468" s="16" t="s">
        <v>512</v>
      </c>
      <c r="B468" s="16"/>
      <c r="C468" s="16"/>
      <c r="D468" s="16"/>
      <c r="E468" s="16"/>
      <c r="F468" s="16"/>
      <c r="G468" s="13">
        <f>SUBTOTAL(9,G463:G467)</f>
      </c>
    </row>
    <row r="469" ht="25" customHeight="1">
</row>
    <row r="470" ht="20" customHeight="1">
      <c r="A470" s="14" t="s">
        <v>414</v>
      </c>
      <c r="B470" s="14"/>
      <c r="C470" s="15" t="s">
        <v>295</v>
      </c>
      <c r="D470" s="15"/>
      <c r="E470" s="15"/>
      <c r="F470" s="15"/>
      <c r="G470" s="15"/>
    </row>
    <row r="471" ht="20" customHeight="1">
      <c r="A471" s="14" t="s">
        <v>415</v>
      </c>
      <c r="B471" s="14"/>
      <c r="C471" s="15" t="s">
        <v>659</v>
      </c>
      <c r="D471" s="15"/>
      <c r="E471" s="15"/>
      <c r="F471" s="15"/>
      <c r="G471" s="15"/>
    </row>
    <row r="472" ht="25" customHeight="1">
      <c r="A472" s="14" t="s">
        <v>417</v>
      </c>
      <c r="B472" s="14"/>
      <c r="C472" s="15" t="s">
        <v>394</v>
      </c>
      <c r="D472" s="15"/>
      <c r="E472" s="15"/>
      <c r="F472" s="15"/>
      <c r="G472" s="15"/>
    </row>
    <row r="473" ht="15" customHeight="1">
</row>
    <row r="474" ht="25" customHeight="1">
      <c r="A474" s="3" t="s">
        <v>513</v>
      </c>
      <c r="B474" s="3"/>
      <c r="C474" s="3"/>
      <c r="D474" s="3"/>
      <c r="E474" s="3"/>
      <c r="F474" s="3"/>
      <c r="G474" s="3"/>
    </row>
    <row r="475" ht="15" customHeight="1">
</row>
    <row r="476" ht="50" customHeight="1">
      <c r="A476" s="7" t="s">
        <v>324</v>
      </c>
      <c r="B476" s="7" t="s">
        <v>474</v>
      </c>
      <c r="C476" s="7"/>
      <c r="D476" s="7" t="s">
        <v>504</v>
      </c>
      <c r="E476" s="7" t="s">
        <v>505</v>
      </c>
      <c r="F476" s="7" t="s">
        <v>506</v>
      </c>
      <c r="G476" s="7" t="s">
        <v>507</v>
      </c>
    </row>
    <row r="477" ht="15" customHeight="1">
      <c r="A477" s="7">
        <v>1</v>
      </c>
      <c r="B477" s="7">
        <v>2</v>
      </c>
      <c r="C477" s="7"/>
      <c r="D477" s="7">
        <v>3</v>
      </c>
      <c r="E477" s="7">
        <v>4</v>
      </c>
      <c r="F477" s="7">
        <v>5</v>
      </c>
      <c r="G477" s="7">
        <v>6</v>
      </c>
    </row>
    <row r="478" ht="20" customHeight="1">
      <c r="A478" s="7" t="s">
        <v>677</v>
      </c>
      <c r="B478" s="8" t="s">
        <v>681</v>
      </c>
      <c r="C478" s="8"/>
      <c r="D478" s="7" t="s">
        <v>59</v>
      </c>
      <c r="E478" s="11">
        <v>1</v>
      </c>
      <c r="F478" s="11">
        <v>20000</v>
      </c>
      <c r="G478" s="11">
        <v>20000</v>
      </c>
    </row>
    <row r="479" ht="25" customHeight="1">
      <c r="A479" s="16" t="s">
        <v>511</v>
      </c>
      <c r="B479" s="16"/>
      <c r="C479" s="16"/>
      <c r="D479" s="16"/>
      <c r="E479" s="13">
        <f>SUBTOTAL(9,E478:E478)</f>
      </c>
      <c r="F479" s="13" t="s">
        <v>332</v>
      </c>
      <c r="G479" s="13">
        <f>SUBTOTAL(9,G478:G478)</f>
      </c>
    </row>
    <row r="480" ht="25" customHeight="1">
      <c r="A480" s="16" t="s">
        <v>512</v>
      </c>
      <c r="B480" s="16"/>
      <c r="C480" s="16"/>
      <c r="D480" s="16"/>
      <c r="E480" s="16"/>
      <c r="F480" s="16"/>
      <c r="G480" s="13">
        <f>SUBTOTAL(9,G478:G479)</f>
      </c>
    </row>
    <row r="481" ht="25" customHeight="1">
</row>
    <row r="482" ht="20" customHeight="1">
      <c r="A482" s="14" t="s">
        <v>414</v>
      </c>
      <c r="B482" s="14"/>
      <c r="C482" s="15" t="s">
        <v>295</v>
      </c>
      <c r="D482" s="15"/>
      <c r="E482" s="15"/>
      <c r="F482" s="15"/>
      <c r="G482" s="15"/>
    </row>
    <row r="483" ht="20" customHeight="1">
      <c r="A483" s="14" t="s">
        <v>415</v>
      </c>
      <c r="B483" s="14"/>
      <c r="C483" s="15" t="s">
        <v>446</v>
      </c>
      <c r="D483" s="15"/>
      <c r="E483" s="15"/>
      <c r="F483" s="15"/>
      <c r="G483" s="15"/>
    </row>
    <row r="484" ht="25" customHeight="1">
      <c r="A484" s="14" t="s">
        <v>417</v>
      </c>
      <c r="B484" s="14"/>
      <c r="C484" s="15" t="s">
        <v>394</v>
      </c>
      <c r="D484" s="15"/>
      <c r="E484" s="15"/>
      <c r="F484" s="15"/>
      <c r="G484" s="15"/>
    </row>
    <row r="485" ht="15" customHeight="1">
</row>
    <row r="486" ht="25" customHeight="1">
      <c r="A486" s="3" t="s">
        <v>513</v>
      </c>
      <c r="B486" s="3"/>
      <c r="C486" s="3"/>
      <c r="D486" s="3"/>
      <c r="E486" s="3"/>
      <c r="F486" s="3"/>
      <c r="G486" s="3"/>
    </row>
    <row r="487" ht="15" customHeight="1">
</row>
    <row r="488" ht="50" customHeight="1">
      <c r="A488" s="7" t="s">
        <v>324</v>
      </c>
      <c r="B488" s="7" t="s">
        <v>474</v>
      </c>
      <c r="C488" s="7"/>
      <c r="D488" s="7" t="s">
        <v>504</v>
      </c>
      <c r="E488" s="7" t="s">
        <v>505</v>
      </c>
      <c r="F488" s="7" t="s">
        <v>506</v>
      </c>
      <c r="G488" s="7" t="s">
        <v>507</v>
      </c>
    </row>
    <row r="489" ht="15" customHeight="1">
      <c r="A489" s="7">
        <v>1</v>
      </c>
      <c r="B489" s="7">
        <v>2</v>
      </c>
      <c r="C489" s="7"/>
      <c r="D489" s="7">
        <v>3</v>
      </c>
      <c r="E489" s="7">
        <v>4</v>
      </c>
      <c r="F489" s="7">
        <v>5</v>
      </c>
      <c r="G489" s="7">
        <v>6</v>
      </c>
    </row>
    <row r="490" ht="40" customHeight="1">
      <c r="A490" s="7" t="s">
        <v>677</v>
      </c>
      <c r="B490" s="8" t="s">
        <v>682</v>
      </c>
      <c r="C490" s="8"/>
      <c r="D490" s="7" t="s">
        <v>59</v>
      </c>
      <c r="E490" s="11">
        <v>1</v>
      </c>
      <c r="F490" s="11">
        <v>870000</v>
      </c>
      <c r="G490" s="11">
        <v>870000</v>
      </c>
    </row>
    <row r="491" ht="25" customHeight="1">
      <c r="A491" s="16" t="s">
        <v>511</v>
      </c>
      <c r="B491" s="16"/>
      <c r="C491" s="16"/>
      <c r="D491" s="16"/>
      <c r="E491" s="13">
        <f>SUBTOTAL(9,E490:E490)</f>
      </c>
      <c r="F491" s="13" t="s">
        <v>332</v>
      </c>
      <c r="G491" s="13">
        <f>SUBTOTAL(9,G490:G490)</f>
      </c>
    </row>
    <row r="492" ht="25" customHeight="1">
      <c r="A492" s="16" t="s">
        <v>512</v>
      </c>
      <c r="B492" s="16"/>
      <c r="C492" s="16"/>
      <c r="D492" s="16"/>
      <c r="E492" s="16"/>
      <c r="F492" s="16"/>
      <c r="G492" s="13">
        <f>SUBTOTAL(9,G490:G491)</f>
      </c>
    </row>
  </sheetData>
  <sheetProtection password="A9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B24:C24"/>
    <mergeCell ref="A25:D25"/>
    <mergeCell ref="B26:C26"/>
    <mergeCell ref="A27:D27"/>
    <mergeCell ref="A28:F28"/>
    <mergeCell ref="A30:B30"/>
    <mergeCell ref="C30:G30"/>
    <mergeCell ref="A31:B31"/>
    <mergeCell ref="C31:G31"/>
    <mergeCell ref="A32:B32"/>
    <mergeCell ref="C32:G32"/>
    <mergeCell ref="A34:G34"/>
    <mergeCell ref="B36:C36"/>
    <mergeCell ref="B37:C37"/>
    <mergeCell ref="B38:C38"/>
    <mergeCell ref="A39:D39"/>
    <mergeCell ref="B40:C40"/>
    <mergeCell ref="A41:D41"/>
    <mergeCell ref="B42:C42"/>
    <mergeCell ref="A43:D43"/>
    <mergeCell ref="B44:C44"/>
    <mergeCell ref="A45:D45"/>
    <mergeCell ref="B46:C46"/>
    <mergeCell ref="A47:D47"/>
    <mergeCell ref="B48:C48"/>
    <mergeCell ref="A49:D49"/>
    <mergeCell ref="B50:C50"/>
    <mergeCell ref="A51:D51"/>
    <mergeCell ref="B52:C52"/>
    <mergeCell ref="A53:D53"/>
    <mergeCell ref="B54:C54"/>
    <mergeCell ref="A55:D55"/>
    <mergeCell ref="B56:C56"/>
    <mergeCell ref="A57:D57"/>
    <mergeCell ref="B58:C58"/>
    <mergeCell ref="A59:D59"/>
    <mergeCell ref="A60:F60"/>
    <mergeCell ref="A62:B62"/>
    <mergeCell ref="C62:G62"/>
    <mergeCell ref="A63:B63"/>
    <mergeCell ref="C63:G63"/>
    <mergeCell ref="A64:B64"/>
    <mergeCell ref="C64:G64"/>
    <mergeCell ref="A66:G66"/>
    <mergeCell ref="B68:C68"/>
    <mergeCell ref="B69:C69"/>
    <mergeCell ref="B70:C70"/>
    <mergeCell ref="A71:D71"/>
    <mergeCell ref="B72:C72"/>
    <mergeCell ref="A73:D73"/>
    <mergeCell ref="B74:C74"/>
    <mergeCell ref="A75:D75"/>
    <mergeCell ref="B76:C76"/>
    <mergeCell ref="A77:D77"/>
    <mergeCell ref="B78:C78"/>
    <mergeCell ref="A79:D79"/>
    <mergeCell ref="B80:C80"/>
    <mergeCell ref="A81:D81"/>
    <mergeCell ref="B82:C82"/>
    <mergeCell ref="A83:D83"/>
    <mergeCell ref="B84:C84"/>
    <mergeCell ref="A85:D85"/>
    <mergeCell ref="B86:C86"/>
    <mergeCell ref="A87:D87"/>
    <mergeCell ref="B88:C88"/>
    <mergeCell ref="A89:D89"/>
    <mergeCell ref="B90:C90"/>
    <mergeCell ref="A91:D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B106:C106"/>
    <mergeCell ref="A107:D107"/>
    <mergeCell ref="B108:C108"/>
    <mergeCell ref="A109:D109"/>
    <mergeCell ref="A110:F110"/>
    <mergeCell ref="A112:B112"/>
    <mergeCell ref="C112:G112"/>
    <mergeCell ref="A113:B113"/>
    <mergeCell ref="C113:G113"/>
    <mergeCell ref="A114:B114"/>
    <mergeCell ref="C114:G114"/>
    <mergeCell ref="A116:G116"/>
    <mergeCell ref="B118:C118"/>
    <mergeCell ref="B119:C119"/>
    <mergeCell ref="B120:C120"/>
    <mergeCell ref="A121:D121"/>
    <mergeCell ref="B122:C122"/>
    <mergeCell ref="A123:D123"/>
    <mergeCell ref="A124:F124"/>
    <mergeCell ref="A126:B126"/>
    <mergeCell ref="C126:G126"/>
    <mergeCell ref="A127:B127"/>
    <mergeCell ref="C127:G127"/>
    <mergeCell ref="A128:B128"/>
    <mergeCell ref="C128:G128"/>
    <mergeCell ref="A130:G130"/>
    <mergeCell ref="B132:C132"/>
    <mergeCell ref="B133:C133"/>
    <mergeCell ref="B134:C134"/>
    <mergeCell ref="A135:D135"/>
    <mergeCell ref="A136:F136"/>
    <mergeCell ref="A138:B138"/>
    <mergeCell ref="C138:G138"/>
    <mergeCell ref="A139:B139"/>
    <mergeCell ref="C139:G139"/>
    <mergeCell ref="A140:B140"/>
    <mergeCell ref="C140:G140"/>
    <mergeCell ref="A142:G142"/>
    <mergeCell ref="B144:C144"/>
    <mergeCell ref="B145:C145"/>
    <mergeCell ref="B146:C146"/>
    <mergeCell ref="A147:D147"/>
    <mergeCell ref="B148:C148"/>
    <mergeCell ref="A149:D149"/>
    <mergeCell ref="B150:C150"/>
    <mergeCell ref="A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A163:D163"/>
    <mergeCell ref="B164:C164"/>
    <mergeCell ref="A165:D165"/>
    <mergeCell ref="B166:C166"/>
    <mergeCell ref="A167:D167"/>
    <mergeCell ref="B168:C168"/>
    <mergeCell ref="A169:D169"/>
    <mergeCell ref="B170:C170"/>
    <mergeCell ref="A171:D171"/>
    <mergeCell ref="B172:C172"/>
    <mergeCell ref="A173:D173"/>
    <mergeCell ref="B174:C174"/>
    <mergeCell ref="A175:D175"/>
    <mergeCell ref="B176:C176"/>
    <mergeCell ref="A177:D177"/>
    <mergeCell ref="A178:F178"/>
    <mergeCell ref="A180:B180"/>
    <mergeCell ref="C180:G180"/>
    <mergeCell ref="A181:B181"/>
    <mergeCell ref="C181:G181"/>
    <mergeCell ref="A182:B182"/>
    <mergeCell ref="C182:G182"/>
    <mergeCell ref="A184:G184"/>
    <mergeCell ref="B186:C186"/>
    <mergeCell ref="B187:C187"/>
    <mergeCell ref="B188:C188"/>
    <mergeCell ref="A189:D189"/>
    <mergeCell ref="B190:C190"/>
    <mergeCell ref="A191:D191"/>
    <mergeCell ref="B192:C192"/>
    <mergeCell ref="A193:D193"/>
    <mergeCell ref="B194:C194"/>
    <mergeCell ref="A195:D195"/>
    <mergeCell ref="B196:C196"/>
    <mergeCell ref="A197:D197"/>
    <mergeCell ref="B198:C198"/>
    <mergeCell ref="A199:D199"/>
    <mergeCell ref="B200:C200"/>
    <mergeCell ref="A201:D201"/>
    <mergeCell ref="B202:C202"/>
    <mergeCell ref="A203:D203"/>
    <mergeCell ref="B204:C204"/>
    <mergeCell ref="A205:D205"/>
    <mergeCell ref="B206:C206"/>
    <mergeCell ref="A207:D207"/>
    <mergeCell ref="B208:C208"/>
    <mergeCell ref="A209:D209"/>
    <mergeCell ref="B210:C210"/>
    <mergeCell ref="A211:D211"/>
    <mergeCell ref="B212:C212"/>
    <mergeCell ref="A213:D213"/>
    <mergeCell ref="B214:C214"/>
    <mergeCell ref="A215:D215"/>
    <mergeCell ref="A216:F216"/>
    <mergeCell ref="A218:B218"/>
    <mergeCell ref="C218:G218"/>
    <mergeCell ref="A219:B219"/>
    <mergeCell ref="C219:G219"/>
    <mergeCell ref="A220:B220"/>
    <mergeCell ref="C220:G220"/>
    <mergeCell ref="A222:G222"/>
    <mergeCell ref="B224:C224"/>
    <mergeCell ref="B225:C225"/>
    <mergeCell ref="B226:C226"/>
    <mergeCell ref="A227:D227"/>
    <mergeCell ref="B228:C228"/>
    <mergeCell ref="A229:D229"/>
    <mergeCell ref="B230:C230"/>
    <mergeCell ref="A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C240"/>
    <mergeCell ref="B241:C241"/>
    <mergeCell ref="B242:C242"/>
    <mergeCell ref="A243:D243"/>
    <mergeCell ref="B244:C244"/>
    <mergeCell ref="A245:D245"/>
    <mergeCell ref="B246:C246"/>
    <mergeCell ref="A247:D247"/>
    <mergeCell ref="B248:C248"/>
    <mergeCell ref="A249:D249"/>
    <mergeCell ref="A250:F250"/>
    <mergeCell ref="A252:B252"/>
    <mergeCell ref="C252:G252"/>
    <mergeCell ref="A253:B253"/>
    <mergeCell ref="C253:G253"/>
    <mergeCell ref="A254:B254"/>
    <mergeCell ref="C254:G254"/>
    <mergeCell ref="A256:G256"/>
    <mergeCell ref="B258:C258"/>
    <mergeCell ref="B259:C259"/>
    <mergeCell ref="B260:C260"/>
    <mergeCell ref="A261:D261"/>
    <mergeCell ref="A262:F262"/>
    <mergeCell ref="A264:B264"/>
    <mergeCell ref="C264:G264"/>
    <mergeCell ref="A265:B265"/>
    <mergeCell ref="C265:G265"/>
    <mergeCell ref="A266:B266"/>
    <mergeCell ref="C266:G266"/>
    <mergeCell ref="A268:G268"/>
    <mergeCell ref="B270:C270"/>
    <mergeCell ref="B271:C271"/>
    <mergeCell ref="B272:C272"/>
    <mergeCell ref="A273:D273"/>
    <mergeCell ref="A274:F274"/>
    <mergeCell ref="A276:B276"/>
    <mergeCell ref="C276:G276"/>
    <mergeCell ref="A277:B277"/>
    <mergeCell ref="C277:G277"/>
    <mergeCell ref="A278:B278"/>
    <mergeCell ref="C278:G278"/>
    <mergeCell ref="A280:G280"/>
    <mergeCell ref="B282:C282"/>
    <mergeCell ref="B283:C283"/>
    <mergeCell ref="B284:C284"/>
    <mergeCell ref="A285:D285"/>
    <mergeCell ref="B286:C286"/>
    <mergeCell ref="A287:D287"/>
    <mergeCell ref="B288:C288"/>
    <mergeCell ref="A289:D289"/>
    <mergeCell ref="B290:C290"/>
    <mergeCell ref="A291:D291"/>
    <mergeCell ref="B292:C292"/>
    <mergeCell ref="A293:D293"/>
    <mergeCell ref="A294:F294"/>
    <mergeCell ref="A296:B296"/>
    <mergeCell ref="C296:G296"/>
    <mergeCell ref="A297:B297"/>
    <mergeCell ref="C297:G297"/>
    <mergeCell ref="A298:B298"/>
    <mergeCell ref="C298:G298"/>
    <mergeCell ref="A300:G300"/>
    <mergeCell ref="B302:C302"/>
    <mergeCell ref="B303:C303"/>
    <mergeCell ref="B304:C304"/>
    <mergeCell ref="A305:D305"/>
    <mergeCell ref="B306:C306"/>
    <mergeCell ref="A307:D307"/>
    <mergeCell ref="B308:C308"/>
    <mergeCell ref="A309:D309"/>
    <mergeCell ref="A310:F310"/>
    <mergeCell ref="A312:B312"/>
    <mergeCell ref="C312:G312"/>
    <mergeCell ref="A313:B313"/>
    <mergeCell ref="C313:G313"/>
    <mergeCell ref="A314:B314"/>
    <mergeCell ref="C314:G314"/>
    <mergeCell ref="A316:G316"/>
    <mergeCell ref="B318:C318"/>
    <mergeCell ref="B319:C319"/>
    <mergeCell ref="B320:C320"/>
    <mergeCell ref="A321:D321"/>
    <mergeCell ref="A322:F322"/>
    <mergeCell ref="A324:B324"/>
    <mergeCell ref="C324:G324"/>
    <mergeCell ref="A325:B325"/>
    <mergeCell ref="C325:G325"/>
    <mergeCell ref="A326:B326"/>
    <mergeCell ref="C326:G326"/>
    <mergeCell ref="A328:G328"/>
    <mergeCell ref="B330:C330"/>
    <mergeCell ref="B331:C331"/>
    <mergeCell ref="B332:C332"/>
    <mergeCell ref="A333:D333"/>
    <mergeCell ref="B334:C334"/>
    <mergeCell ref="A335:D335"/>
    <mergeCell ref="B336:C336"/>
    <mergeCell ref="A337:D337"/>
    <mergeCell ref="B338:C338"/>
    <mergeCell ref="A339:D339"/>
    <mergeCell ref="B340:C340"/>
    <mergeCell ref="A341:D341"/>
    <mergeCell ref="A342:F342"/>
    <mergeCell ref="A344:B344"/>
    <mergeCell ref="C344:G344"/>
    <mergeCell ref="A345:B345"/>
    <mergeCell ref="C345:G345"/>
    <mergeCell ref="A346:B346"/>
    <mergeCell ref="C346:G346"/>
    <mergeCell ref="A348:G348"/>
    <mergeCell ref="B350:C350"/>
    <mergeCell ref="B351:C351"/>
    <mergeCell ref="B352:C352"/>
    <mergeCell ref="A353:D353"/>
    <mergeCell ref="A354:F354"/>
    <mergeCell ref="A356:B356"/>
    <mergeCell ref="C356:G356"/>
    <mergeCell ref="A357:B357"/>
    <mergeCell ref="C357:G357"/>
    <mergeCell ref="A358:B358"/>
    <mergeCell ref="C358:G358"/>
    <mergeCell ref="A360:G360"/>
    <mergeCell ref="B362:C362"/>
    <mergeCell ref="B363:C363"/>
    <mergeCell ref="B364:C364"/>
    <mergeCell ref="A365:D365"/>
    <mergeCell ref="A366:F366"/>
    <mergeCell ref="A368:B368"/>
    <mergeCell ref="C368:G368"/>
    <mergeCell ref="A369:B369"/>
    <mergeCell ref="C369:G369"/>
    <mergeCell ref="A370:B370"/>
    <mergeCell ref="C370:G370"/>
    <mergeCell ref="A372:G372"/>
    <mergeCell ref="B374:C374"/>
    <mergeCell ref="B375:C375"/>
    <mergeCell ref="B376:C376"/>
    <mergeCell ref="A377:D377"/>
    <mergeCell ref="A378:F378"/>
    <mergeCell ref="A380:B380"/>
    <mergeCell ref="C380:G380"/>
    <mergeCell ref="A381:B381"/>
    <mergeCell ref="C381:G381"/>
    <mergeCell ref="A382:B382"/>
    <mergeCell ref="C382:G382"/>
    <mergeCell ref="A384:G384"/>
    <mergeCell ref="B386:C386"/>
    <mergeCell ref="B387:C387"/>
    <mergeCell ref="B388:C388"/>
    <mergeCell ref="B389:C389"/>
    <mergeCell ref="B390:C390"/>
    <mergeCell ref="B391:C391"/>
    <mergeCell ref="A392:D392"/>
    <mergeCell ref="A393:F393"/>
    <mergeCell ref="A395:B395"/>
    <mergeCell ref="C395:G395"/>
    <mergeCell ref="A396:B396"/>
    <mergeCell ref="C396:G396"/>
    <mergeCell ref="A397:B397"/>
    <mergeCell ref="C397:G397"/>
    <mergeCell ref="A399:G399"/>
    <mergeCell ref="B401:C401"/>
    <mergeCell ref="B402:C402"/>
    <mergeCell ref="B403:C403"/>
    <mergeCell ref="A404:D404"/>
    <mergeCell ref="A405:F405"/>
    <mergeCell ref="A407:B407"/>
    <mergeCell ref="C407:G407"/>
    <mergeCell ref="A408:B408"/>
    <mergeCell ref="C408:G408"/>
    <mergeCell ref="A409:B409"/>
    <mergeCell ref="C409:G409"/>
    <mergeCell ref="A411:G411"/>
    <mergeCell ref="B413:C413"/>
    <mergeCell ref="B414:C414"/>
    <mergeCell ref="B415:C415"/>
    <mergeCell ref="A416:D416"/>
    <mergeCell ref="A417:F417"/>
    <mergeCell ref="A419:B419"/>
    <mergeCell ref="C419:G419"/>
    <mergeCell ref="A420:B420"/>
    <mergeCell ref="C420:G420"/>
    <mergeCell ref="A421:B421"/>
    <mergeCell ref="C421:G421"/>
    <mergeCell ref="A423:G423"/>
    <mergeCell ref="B425:C425"/>
    <mergeCell ref="B426:C426"/>
    <mergeCell ref="B427:C427"/>
    <mergeCell ref="A428:D428"/>
    <mergeCell ref="A429:F429"/>
    <mergeCell ref="A431:B431"/>
    <mergeCell ref="C431:G431"/>
    <mergeCell ref="A432:B432"/>
    <mergeCell ref="C432:G432"/>
    <mergeCell ref="A433:B433"/>
    <mergeCell ref="C433:G433"/>
    <mergeCell ref="A435:G435"/>
    <mergeCell ref="B437:C437"/>
    <mergeCell ref="B438:C438"/>
    <mergeCell ref="B439:C439"/>
    <mergeCell ref="A440:D440"/>
    <mergeCell ref="A441:F441"/>
    <mergeCell ref="A443:B443"/>
    <mergeCell ref="C443:G443"/>
    <mergeCell ref="A444:B444"/>
    <mergeCell ref="C444:G444"/>
    <mergeCell ref="A445:B445"/>
    <mergeCell ref="C445:G445"/>
    <mergeCell ref="A447:G447"/>
    <mergeCell ref="B449:C449"/>
    <mergeCell ref="B450:C450"/>
    <mergeCell ref="B451:C451"/>
    <mergeCell ref="A452:D452"/>
    <mergeCell ref="A453:F453"/>
    <mergeCell ref="A455:B455"/>
    <mergeCell ref="C455:G455"/>
    <mergeCell ref="A456:B456"/>
    <mergeCell ref="C456:G456"/>
    <mergeCell ref="A457:B457"/>
    <mergeCell ref="C457:G457"/>
    <mergeCell ref="A459:G459"/>
    <mergeCell ref="B461:C461"/>
    <mergeCell ref="B462:C462"/>
    <mergeCell ref="B463:C463"/>
    <mergeCell ref="B464:C464"/>
    <mergeCell ref="B465:C465"/>
    <mergeCell ref="B466:C466"/>
    <mergeCell ref="A467:D467"/>
    <mergeCell ref="A468:F468"/>
    <mergeCell ref="A470:B470"/>
    <mergeCell ref="C470:G470"/>
    <mergeCell ref="A471:B471"/>
    <mergeCell ref="C471:G471"/>
    <mergeCell ref="A472:B472"/>
    <mergeCell ref="C472:G472"/>
    <mergeCell ref="A474:G474"/>
    <mergeCell ref="B476:C476"/>
    <mergeCell ref="B477:C477"/>
    <mergeCell ref="B478:C478"/>
    <mergeCell ref="A479:D479"/>
    <mergeCell ref="A480:F480"/>
    <mergeCell ref="A482:B482"/>
    <mergeCell ref="C482:G482"/>
    <mergeCell ref="A483:B483"/>
    <mergeCell ref="C483:G483"/>
    <mergeCell ref="A484:B484"/>
    <mergeCell ref="C484:G484"/>
    <mergeCell ref="A486:G486"/>
    <mergeCell ref="B488:C488"/>
    <mergeCell ref="B489:C489"/>
    <mergeCell ref="B490:C490"/>
    <mergeCell ref="A491:D491"/>
    <mergeCell ref="A492:F492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&amp;K00-00924290.RBS.363408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683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684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324</v>
      </c>
      <c r="B6" s="7" t="s">
        <v>49</v>
      </c>
      <c r="C6" s="7" t="s">
        <v>685</v>
      </c>
      <c r="D6" s="7" t="s">
        <v>686</v>
      </c>
      <c r="E6" s="7"/>
      <c r="F6" s="7"/>
      <c r="G6" s="7" t="s">
        <v>687</v>
      </c>
      <c r="H6" s="7"/>
      <c r="I6" s="7"/>
      <c r="J6" s="7" t="s">
        <v>688</v>
      </c>
      <c r="K6" s="7"/>
      <c r="L6" s="7"/>
    </row>
    <row r="7" ht="50" customHeight="1">
      <c r="A7" s="7"/>
      <c r="B7" s="7"/>
      <c r="C7" s="7"/>
      <c r="D7" s="7" t="s">
        <v>689</v>
      </c>
      <c r="E7" s="7" t="s">
        <v>690</v>
      </c>
      <c r="F7" s="7" t="s">
        <v>691</v>
      </c>
      <c r="G7" s="7" t="s">
        <v>689</v>
      </c>
      <c r="H7" s="7" t="s">
        <v>690</v>
      </c>
      <c r="I7" s="7" t="s">
        <v>692</v>
      </c>
      <c r="J7" s="7" t="s">
        <v>689</v>
      </c>
      <c r="K7" s="7" t="s">
        <v>690</v>
      </c>
      <c r="L7" s="7" t="s">
        <v>693</v>
      </c>
    </row>
    <row r="8" ht="25" customHeight="1">
      <c r="A8" s="7" t="s">
        <v>329</v>
      </c>
      <c r="B8" s="7" t="s">
        <v>429</v>
      </c>
      <c r="C8" s="7" t="s">
        <v>430</v>
      </c>
      <c r="D8" s="7" t="s">
        <v>431</v>
      </c>
      <c r="E8" s="7" t="s">
        <v>432</v>
      </c>
      <c r="F8" s="7" t="s">
        <v>433</v>
      </c>
      <c r="G8" s="7" t="s">
        <v>434</v>
      </c>
      <c r="H8" s="7" t="s">
        <v>435</v>
      </c>
      <c r="I8" s="7" t="s">
        <v>436</v>
      </c>
      <c r="J8" s="7" t="s">
        <v>437</v>
      </c>
      <c r="K8" s="7" t="s">
        <v>677</v>
      </c>
      <c r="L8" s="7" t="s">
        <v>457</v>
      </c>
    </row>
    <row r="9" ht="25" customHeight="1">
      <c r="A9" s="7" t="s">
        <v>329</v>
      </c>
      <c r="B9" s="7" t="s">
        <v>66</v>
      </c>
      <c r="C9" s="8" t="s">
        <v>626</v>
      </c>
      <c r="D9" s="11">
        <v>1</v>
      </c>
      <c r="E9" s="11">
        <v>24000.64</v>
      </c>
      <c r="F9" s="11">
        <v>24000.64</v>
      </c>
      <c r="G9" s="11">
        <v>1</v>
      </c>
      <c r="H9" s="11">
        <v>20000</v>
      </c>
      <c r="I9" s="11">
        <v>20000</v>
      </c>
      <c r="J9" s="11">
        <v>1</v>
      </c>
      <c r="K9" s="11">
        <v>20000</v>
      </c>
      <c r="L9" s="11">
        <v>20000</v>
      </c>
    </row>
    <row r="10" ht="25" customHeight="1">
      <c r="A10" s="9" t="s">
        <v>445</v>
      </c>
      <c r="B10" s="9"/>
      <c r="C10" s="9"/>
      <c r="D10" s="12" t="s">
        <v>59</v>
      </c>
      <c r="E10" s="12" t="s">
        <v>59</v>
      </c>
      <c r="F10" s="12">
        <f>SUM(F9:F9)</f>
      </c>
      <c r="G10" s="12" t="s">
        <v>59</v>
      </c>
      <c r="H10" s="12" t="s">
        <v>59</v>
      </c>
      <c r="I10" s="12">
        <f>SUM(I9:I9)</f>
      </c>
      <c r="J10" s="12" t="s">
        <v>59</v>
      </c>
      <c r="K10" s="12" t="s">
        <v>59</v>
      </c>
      <c r="L10" s="12">
        <f>SUM(L9:L9)</f>
      </c>
    </row>
    <row r="11" ht="15" customHeight="1">
</row>
    <row r="12" ht="25" customHeight="1">
      <c r="A12" s="3" t="s">
        <v>694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ht="15" customHeight="1">
</row>
    <row r="14" ht="25" customHeight="1">
      <c r="A14" s="3" t="s">
        <v>695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ht="25" customHeight="1">
</row>
    <row r="16" ht="50" customHeight="1">
      <c r="A16" s="7" t="s">
        <v>324</v>
      </c>
      <c r="B16" s="7" t="s">
        <v>49</v>
      </c>
      <c r="C16" s="7" t="s">
        <v>685</v>
      </c>
      <c r="D16" s="7" t="s">
        <v>686</v>
      </c>
      <c r="E16" s="7"/>
      <c r="F16" s="7"/>
      <c r="G16" s="7" t="s">
        <v>687</v>
      </c>
      <c r="H16" s="7"/>
      <c r="I16" s="7"/>
      <c r="J16" s="7" t="s">
        <v>688</v>
      </c>
      <c r="K16" s="7"/>
      <c r="L16" s="7"/>
    </row>
    <row r="17" ht="50" customHeight="1">
      <c r="A17" s="7"/>
      <c r="B17" s="7"/>
      <c r="C17" s="7"/>
      <c r="D17" s="7" t="s">
        <v>689</v>
      </c>
      <c r="E17" s="7" t="s">
        <v>690</v>
      </c>
      <c r="F17" s="7" t="s">
        <v>691</v>
      </c>
      <c r="G17" s="7" t="s">
        <v>689</v>
      </c>
      <c r="H17" s="7" t="s">
        <v>690</v>
      </c>
      <c r="I17" s="7" t="s">
        <v>692</v>
      </c>
      <c r="J17" s="7" t="s">
        <v>689</v>
      </c>
      <c r="K17" s="7" t="s">
        <v>690</v>
      </c>
      <c r="L17" s="7" t="s">
        <v>693</v>
      </c>
    </row>
    <row r="18" ht="25" customHeight="1">
      <c r="A18" s="7" t="s">
        <v>329</v>
      </c>
      <c r="B18" s="7" t="s">
        <v>429</v>
      </c>
      <c r="C18" s="7" t="s">
        <v>430</v>
      </c>
      <c r="D18" s="7" t="s">
        <v>431</v>
      </c>
      <c r="E18" s="7" t="s">
        <v>432</v>
      </c>
      <c r="F18" s="7" t="s">
        <v>433</v>
      </c>
      <c r="G18" s="7" t="s">
        <v>434</v>
      </c>
      <c r="H18" s="7" t="s">
        <v>435</v>
      </c>
      <c r="I18" s="7" t="s">
        <v>436</v>
      </c>
      <c r="J18" s="7" t="s">
        <v>437</v>
      </c>
      <c r="K18" s="7" t="s">
        <v>677</v>
      </c>
      <c r="L18" s="7" t="s">
        <v>457</v>
      </c>
    </row>
    <row r="19">
      <c r="A19" s="7" t="s">
        <v>59</v>
      </c>
      <c r="B19" s="7" t="s">
        <v>59</v>
      </c>
      <c r="C19" s="7" t="s">
        <v>59</v>
      </c>
      <c r="D19" s="7" t="s">
        <v>59</v>
      </c>
      <c r="E19" s="7" t="s">
        <v>59</v>
      </c>
      <c r="F19" s="7" t="s">
        <v>59</v>
      </c>
      <c r="G19" s="7" t="s">
        <v>59</v>
      </c>
      <c r="H19" s="7" t="s">
        <v>59</v>
      </c>
      <c r="I19" s="7" t="s">
        <v>59</v>
      </c>
      <c r="J19" s="7" t="s">
        <v>59</v>
      </c>
      <c r="K19" s="7" t="s">
        <v>59</v>
      </c>
      <c r="L19" s="7" t="s">
        <v>59</v>
      </c>
    </row>
    <row r="20" ht="15" customHeight="1">
</row>
    <row r="21" ht="25" customHeight="1">
      <c r="A21" s="3" t="s">
        <v>696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ht="25" customHeight="1">
</row>
    <row r="23" ht="50" customHeight="1">
      <c r="A23" s="7" t="s">
        <v>324</v>
      </c>
      <c r="B23" s="7" t="s">
        <v>49</v>
      </c>
      <c r="C23" s="7" t="s">
        <v>685</v>
      </c>
      <c r="D23" s="7" t="s">
        <v>686</v>
      </c>
      <c r="E23" s="7"/>
      <c r="F23" s="7"/>
      <c r="G23" s="7" t="s">
        <v>687</v>
      </c>
      <c r="H23" s="7"/>
      <c r="I23" s="7"/>
      <c r="J23" s="7" t="s">
        <v>688</v>
      </c>
      <c r="K23" s="7"/>
      <c r="L23" s="7"/>
    </row>
    <row r="24" ht="50" customHeight="1">
      <c r="A24" s="7"/>
      <c r="B24" s="7"/>
      <c r="C24" s="7"/>
      <c r="D24" s="7" t="s">
        <v>689</v>
      </c>
      <c r="E24" s="7" t="s">
        <v>690</v>
      </c>
      <c r="F24" s="7" t="s">
        <v>691</v>
      </c>
      <c r="G24" s="7" t="s">
        <v>689</v>
      </c>
      <c r="H24" s="7" t="s">
        <v>690</v>
      </c>
      <c r="I24" s="7" t="s">
        <v>692</v>
      </c>
      <c r="J24" s="7" t="s">
        <v>689</v>
      </c>
      <c r="K24" s="7" t="s">
        <v>690</v>
      </c>
      <c r="L24" s="7" t="s">
        <v>693</v>
      </c>
    </row>
    <row r="25" ht="25" customHeight="1">
      <c r="A25" s="7" t="s">
        <v>329</v>
      </c>
      <c r="B25" s="7" t="s">
        <v>429</v>
      </c>
      <c r="C25" s="7" t="s">
        <v>430</v>
      </c>
      <c r="D25" s="7" t="s">
        <v>431</v>
      </c>
      <c r="E25" s="7" t="s">
        <v>432</v>
      </c>
      <c r="F25" s="7" t="s">
        <v>433</v>
      </c>
      <c r="G25" s="7" t="s">
        <v>434</v>
      </c>
      <c r="H25" s="7" t="s">
        <v>435</v>
      </c>
      <c r="I25" s="7" t="s">
        <v>436</v>
      </c>
      <c r="J25" s="7" t="s">
        <v>437</v>
      </c>
      <c r="K25" s="7" t="s">
        <v>677</v>
      </c>
      <c r="L25" s="7" t="s">
        <v>457</v>
      </c>
    </row>
    <row r="26" ht="25" customHeight="1">
      <c r="A26" s="7" t="s">
        <v>329</v>
      </c>
      <c r="B26" s="7" t="s">
        <v>88</v>
      </c>
      <c r="C26" s="8" t="s">
        <v>668</v>
      </c>
      <c r="D26" s="11">
        <v>1</v>
      </c>
      <c r="E26" s="11">
        <v>536000</v>
      </c>
      <c r="F26" s="11">
        <v>536000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</row>
    <row r="27" ht="25" customHeight="1">
      <c r="A27" s="7" t="s">
        <v>429</v>
      </c>
      <c r="B27" s="7" t="s">
        <v>88</v>
      </c>
      <c r="C27" s="8" t="s">
        <v>668</v>
      </c>
      <c r="D27" s="11">
        <v>1</v>
      </c>
      <c r="E27" s="11">
        <v>14124700</v>
      </c>
      <c r="F27" s="11">
        <v>14124700</v>
      </c>
      <c r="G27" s="11">
        <v>1</v>
      </c>
      <c r="H27" s="11">
        <v>14726900</v>
      </c>
      <c r="I27" s="11">
        <v>14726900</v>
      </c>
      <c r="J27" s="11">
        <v>1</v>
      </c>
      <c r="K27" s="11">
        <v>15161800</v>
      </c>
      <c r="L27" s="11">
        <v>15161800</v>
      </c>
    </row>
    <row r="28" ht="25" customHeight="1">
      <c r="A28" s="7" t="s">
        <v>430</v>
      </c>
      <c r="B28" s="7" t="s">
        <v>88</v>
      </c>
      <c r="C28" s="8" t="s">
        <v>697</v>
      </c>
      <c r="D28" s="11">
        <v>1</v>
      </c>
      <c r="E28" s="11">
        <v>505200</v>
      </c>
      <c r="F28" s="11">
        <v>505200</v>
      </c>
      <c r="G28" s="11">
        <v>1</v>
      </c>
      <c r="H28" s="11">
        <v>527300</v>
      </c>
      <c r="I28" s="11">
        <v>527300</v>
      </c>
      <c r="J28" s="11">
        <v>1</v>
      </c>
      <c r="K28" s="11">
        <v>548300</v>
      </c>
      <c r="L28" s="11">
        <v>548300</v>
      </c>
    </row>
    <row r="29" ht="25" customHeight="1">
      <c r="A29" s="7" t="s">
        <v>431</v>
      </c>
      <c r="B29" s="7" t="s">
        <v>88</v>
      </c>
      <c r="C29" s="8" t="s">
        <v>698</v>
      </c>
      <c r="D29" s="11">
        <v>1</v>
      </c>
      <c r="E29" s="11">
        <v>25643.63</v>
      </c>
      <c r="F29" s="11">
        <v>25643.63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</row>
    <row r="30" ht="25" customHeight="1">
      <c r="A30" s="7" t="s">
        <v>432</v>
      </c>
      <c r="B30" s="7" t="s">
        <v>88</v>
      </c>
      <c r="C30" s="8" t="s">
        <v>699</v>
      </c>
      <c r="D30" s="11">
        <v>1</v>
      </c>
      <c r="E30" s="11">
        <v>29354.28</v>
      </c>
      <c r="F30" s="11">
        <v>29354.28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ht="25" customHeight="1">
      <c r="A31" s="7" t="s">
        <v>433</v>
      </c>
      <c r="B31" s="7" t="s">
        <v>88</v>
      </c>
      <c r="C31" s="8" t="s">
        <v>700</v>
      </c>
      <c r="D31" s="11">
        <v>1</v>
      </c>
      <c r="E31" s="11">
        <v>97952.72</v>
      </c>
      <c r="F31" s="11">
        <v>97952.72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ht="25" customHeight="1">
      <c r="A32" s="7" t="s">
        <v>434</v>
      </c>
      <c r="B32" s="7" t="s">
        <v>88</v>
      </c>
      <c r="C32" s="8" t="s">
        <v>699</v>
      </c>
      <c r="D32" s="11">
        <v>1</v>
      </c>
      <c r="E32" s="11">
        <v>2684200</v>
      </c>
      <c r="F32" s="11">
        <v>2684200</v>
      </c>
      <c r="G32" s="11">
        <v>1</v>
      </c>
      <c r="H32" s="11">
        <v>1944200</v>
      </c>
      <c r="I32" s="11">
        <v>1944200</v>
      </c>
      <c r="J32" s="11">
        <v>1</v>
      </c>
      <c r="K32" s="11">
        <v>1864200</v>
      </c>
      <c r="L32" s="11">
        <v>1864200</v>
      </c>
    </row>
    <row r="33" ht="25" customHeight="1">
      <c r="A33" s="7" t="s">
        <v>435</v>
      </c>
      <c r="B33" s="7" t="s">
        <v>88</v>
      </c>
      <c r="C33" s="8" t="s">
        <v>699</v>
      </c>
      <c r="D33" s="11">
        <v>1</v>
      </c>
      <c r="E33" s="11">
        <v>100000</v>
      </c>
      <c r="F33" s="11">
        <v>100000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ht="25" customHeight="1">
      <c r="A34" s="9" t="s">
        <v>445</v>
      </c>
      <c r="B34" s="9"/>
      <c r="C34" s="9"/>
      <c r="D34" s="12" t="s">
        <v>59</v>
      </c>
      <c r="E34" s="12" t="s">
        <v>59</v>
      </c>
      <c r="F34" s="12">
        <f>SUM(F26:F33)</f>
      </c>
      <c r="G34" s="12" t="s">
        <v>59</v>
      </c>
      <c r="H34" s="12" t="s">
        <v>59</v>
      </c>
      <c r="I34" s="12">
        <f>SUM(I26:I33)</f>
      </c>
      <c r="J34" s="12" t="s">
        <v>59</v>
      </c>
      <c r="K34" s="12" t="s">
        <v>59</v>
      </c>
      <c r="L34" s="12">
        <f>SUM(L26:L33)</f>
      </c>
    </row>
    <row r="35" ht="15" customHeight="1">
</row>
    <row r="36" ht="25" customHeight="1">
      <c r="A36" s="3" t="s">
        <v>701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25" customHeight="1">
</row>
    <row r="38" ht="50" customHeight="1">
      <c r="A38" s="7" t="s">
        <v>324</v>
      </c>
      <c r="B38" s="7" t="s">
        <v>49</v>
      </c>
      <c r="C38" s="7" t="s">
        <v>685</v>
      </c>
      <c r="D38" s="7" t="s">
        <v>686</v>
      </c>
      <c r="E38" s="7"/>
      <c r="F38" s="7"/>
      <c r="G38" s="7" t="s">
        <v>687</v>
      </c>
      <c r="H38" s="7"/>
      <c r="I38" s="7"/>
      <c r="J38" s="7" t="s">
        <v>688</v>
      </c>
      <c r="K38" s="7"/>
      <c r="L38" s="7"/>
    </row>
    <row r="39" ht="50" customHeight="1">
      <c r="A39" s="7"/>
      <c r="B39" s="7"/>
      <c r="C39" s="7"/>
      <c r="D39" s="7" t="s">
        <v>689</v>
      </c>
      <c r="E39" s="7" t="s">
        <v>690</v>
      </c>
      <c r="F39" s="7" t="s">
        <v>691</v>
      </c>
      <c r="G39" s="7" t="s">
        <v>689</v>
      </c>
      <c r="H39" s="7" t="s">
        <v>690</v>
      </c>
      <c r="I39" s="7" t="s">
        <v>692</v>
      </c>
      <c r="J39" s="7" t="s">
        <v>689</v>
      </c>
      <c r="K39" s="7" t="s">
        <v>690</v>
      </c>
      <c r="L39" s="7" t="s">
        <v>693</v>
      </c>
    </row>
    <row r="40" ht="25" customHeight="1">
      <c r="A40" s="7" t="s">
        <v>329</v>
      </c>
      <c r="B40" s="7" t="s">
        <v>429</v>
      </c>
      <c r="C40" s="7" t="s">
        <v>430</v>
      </c>
      <c r="D40" s="7" t="s">
        <v>431</v>
      </c>
      <c r="E40" s="7" t="s">
        <v>432</v>
      </c>
      <c r="F40" s="7" t="s">
        <v>433</v>
      </c>
      <c r="G40" s="7" t="s">
        <v>434</v>
      </c>
      <c r="H40" s="7" t="s">
        <v>435</v>
      </c>
      <c r="I40" s="7" t="s">
        <v>436</v>
      </c>
      <c r="J40" s="7" t="s">
        <v>437</v>
      </c>
      <c r="K40" s="7" t="s">
        <v>677</v>
      </c>
      <c r="L40" s="7" t="s">
        <v>457</v>
      </c>
    </row>
    <row r="41">
      <c r="A41" s="7" t="s">
        <v>59</v>
      </c>
      <c r="B41" s="7" t="s">
        <v>59</v>
      </c>
      <c r="C41" s="7" t="s">
        <v>59</v>
      </c>
      <c r="D41" s="7" t="s">
        <v>59</v>
      </c>
      <c r="E41" s="7" t="s">
        <v>59</v>
      </c>
      <c r="F41" s="7" t="s">
        <v>59</v>
      </c>
      <c r="G41" s="7" t="s">
        <v>59</v>
      </c>
      <c r="H41" s="7" t="s">
        <v>59</v>
      </c>
      <c r="I41" s="7" t="s">
        <v>59</v>
      </c>
      <c r="J41" s="7" t="s">
        <v>59</v>
      </c>
      <c r="K41" s="7" t="s">
        <v>59</v>
      </c>
      <c r="L41" s="7" t="s">
        <v>59</v>
      </c>
    </row>
    <row r="42" ht="15" customHeight="1">
</row>
    <row r="43" ht="25" customHeight="1">
      <c r="A43" s="3" t="s">
        <v>702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5" customHeight="1">
</row>
    <row r="45" ht="25" customHeight="1">
      <c r="A45" s="3" t="s">
        <v>703</v>
      </c>
      <c r="B45" s="3"/>
      <c r="C45" s="3"/>
      <c r="D45" s="3"/>
      <c r="E45" s="3"/>
      <c r="F45" s="3"/>
    </row>
    <row r="46" ht="25" customHeight="1">
</row>
    <row r="47" ht="50" customHeight="1">
      <c r="A47" s="7" t="s">
        <v>324</v>
      </c>
      <c r="B47" s="7" t="s">
        <v>49</v>
      </c>
      <c r="C47" s="7" t="s">
        <v>685</v>
      </c>
      <c r="D47" s="7" t="s">
        <v>686</v>
      </c>
      <c r="E47" s="7" t="s">
        <v>687</v>
      </c>
      <c r="F47" s="7" t="s">
        <v>688</v>
      </c>
    </row>
    <row r="48" ht="50" customHeight="1">
      <c r="A48" s="7"/>
      <c r="B48" s="7"/>
      <c r="C48" s="7"/>
      <c r="D48" s="7" t="s">
        <v>704</v>
      </c>
      <c r="E48" s="7" t="s">
        <v>704</v>
      </c>
      <c r="F48" s="7" t="s">
        <v>704</v>
      </c>
    </row>
    <row r="49" ht="25" customHeight="1">
      <c r="A49" s="7" t="s">
        <v>329</v>
      </c>
      <c r="B49" s="7" t="s">
        <v>429</v>
      </c>
      <c r="C49" s="7" t="s">
        <v>430</v>
      </c>
      <c r="D49" s="7" t="s">
        <v>431</v>
      </c>
      <c r="E49" s="7" t="s">
        <v>432</v>
      </c>
      <c r="F49" s="7" t="s">
        <v>433</v>
      </c>
    </row>
    <row r="50">
      <c r="A50" s="7" t="s">
        <v>59</v>
      </c>
      <c r="B50" s="7" t="s">
        <v>59</v>
      </c>
      <c r="C50" s="7" t="s">
        <v>59</v>
      </c>
      <c r="D50" s="7" t="s">
        <v>59</v>
      </c>
      <c r="E50" s="7" t="s">
        <v>59</v>
      </c>
      <c r="F50" s="7" t="s">
        <v>59</v>
      </c>
    </row>
    <row r="51" ht="15" customHeight="1">
</row>
    <row r="52" ht="25" customHeight="1">
      <c r="A52" s="3" t="s">
        <v>705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ht="15" customHeight="1">
</row>
    <row r="54" ht="25" customHeight="1">
      <c r="A54" s="3" t="s">
        <v>706</v>
      </c>
      <c r="B54" s="3"/>
      <c r="C54" s="3"/>
      <c r="D54" s="3"/>
      <c r="E54" s="3"/>
      <c r="F54" s="3"/>
    </row>
    <row r="55" ht="25" customHeight="1">
</row>
    <row r="56" ht="50" customHeight="1">
      <c r="A56" s="7" t="s">
        <v>324</v>
      </c>
      <c r="B56" s="7" t="s">
        <v>49</v>
      </c>
      <c r="C56" s="7" t="s">
        <v>685</v>
      </c>
      <c r="D56" s="7" t="s">
        <v>686</v>
      </c>
      <c r="E56" s="7" t="s">
        <v>687</v>
      </c>
      <c r="F56" s="7" t="s">
        <v>688</v>
      </c>
    </row>
    <row r="57" ht="50" customHeight="1">
      <c r="A57" s="7"/>
      <c r="B57" s="7"/>
      <c r="C57" s="7"/>
      <c r="D57" s="7" t="s">
        <v>704</v>
      </c>
      <c r="E57" s="7" t="s">
        <v>704</v>
      </c>
      <c r="F57" s="7" t="s">
        <v>704</v>
      </c>
    </row>
    <row r="58" ht="25" customHeight="1">
      <c r="A58" s="7" t="s">
        <v>329</v>
      </c>
      <c r="B58" s="7" t="s">
        <v>429</v>
      </c>
      <c r="C58" s="7" t="s">
        <v>430</v>
      </c>
      <c r="D58" s="7" t="s">
        <v>431</v>
      </c>
      <c r="E58" s="7" t="s">
        <v>432</v>
      </c>
      <c r="F58" s="7" t="s">
        <v>433</v>
      </c>
    </row>
    <row r="59" ht="25" customHeight="1">
      <c r="A59" s="7" t="s">
        <v>329</v>
      </c>
      <c r="B59" s="7" t="s">
        <v>116</v>
      </c>
      <c r="C59" s="8" t="s">
        <v>707</v>
      </c>
      <c r="D59" s="11">
        <v>-6892.6</v>
      </c>
      <c r="E59" s="11">
        <v>0</v>
      </c>
      <c r="F59" s="11">
        <v>0</v>
      </c>
    </row>
    <row r="60" ht="25" customHeight="1">
      <c r="A60" s="7" t="s">
        <v>429</v>
      </c>
      <c r="B60" s="7" t="s">
        <v>116</v>
      </c>
      <c r="C60" s="8" t="s">
        <v>707</v>
      </c>
      <c r="D60" s="11">
        <v>-9900</v>
      </c>
      <c r="E60" s="11">
        <v>0</v>
      </c>
      <c r="F60" s="11">
        <v>0</v>
      </c>
    </row>
    <row r="61" ht="25" customHeight="1">
      <c r="A61" s="7" t="s">
        <v>430</v>
      </c>
      <c r="B61" s="7" t="s">
        <v>116</v>
      </c>
      <c r="C61" s="8" t="s">
        <v>707</v>
      </c>
      <c r="D61" s="11">
        <v>71500</v>
      </c>
      <c r="E61" s="11">
        <v>71500</v>
      </c>
      <c r="F61" s="11">
        <v>71500</v>
      </c>
    </row>
    <row r="62" ht="25" customHeight="1">
      <c r="A62" s="7" t="s">
        <v>431</v>
      </c>
      <c r="B62" s="7" t="s">
        <v>116</v>
      </c>
      <c r="C62" s="8" t="s">
        <v>708</v>
      </c>
      <c r="D62" s="11">
        <v>-11117.29</v>
      </c>
      <c r="E62" s="11">
        <v>0</v>
      </c>
      <c r="F62" s="11">
        <v>0</v>
      </c>
    </row>
    <row r="63" ht="25" customHeight="1">
      <c r="A63" s="7" t="s">
        <v>432</v>
      </c>
      <c r="B63" s="7" t="s">
        <v>116</v>
      </c>
      <c r="C63" s="8" t="s">
        <v>708</v>
      </c>
      <c r="D63" s="11">
        <v>-7509.96</v>
      </c>
      <c r="E63" s="11">
        <v>0</v>
      </c>
      <c r="F63" s="11">
        <v>0</v>
      </c>
    </row>
    <row r="64" ht="25" customHeight="1">
      <c r="A64" s="7" t="s">
        <v>433</v>
      </c>
      <c r="B64" s="7" t="s">
        <v>116</v>
      </c>
      <c r="C64" s="8" t="s">
        <v>708</v>
      </c>
      <c r="D64" s="11">
        <v>1461300</v>
      </c>
      <c r="E64" s="11">
        <v>1261300</v>
      </c>
      <c r="F64" s="11">
        <v>751300</v>
      </c>
    </row>
    <row r="65" ht="25" customHeight="1">
      <c r="A65" s="7" t="s">
        <v>434</v>
      </c>
      <c r="B65" s="7" t="s">
        <v>116</v>
      </c>
      <c r="C65" s="8" t="s">
        <v>709</v>
      </c>
      <c r="D65" s="11">
        <v>494400</v>
      </c>
      <c r="E65" s="11">
        <v>499800</v>
      </c>
      <c r="F65" s="11">
        <v>492700</v>
      </c>
    </row>
    <row r="66" ht="25" customHeight="1">
      <c r="A66" s="7" t="s">
        <v>435</v>
      </c>
      <c r="B66" s="7" t="s">
        <v>116</v>
      </c>
      <c r="C66" s="8" t="s">
        <v>709</v>
      </c>
      <c r="D66" s="11">
        <v>123600</v>
      </c>
      <c r="E66" s="11">
        <v>0</v>
      </c>
      <c r="F66" s="11">
        <v>0</v>
      </c>
    </row>
    <row r="67" ht="25" customHeight="1">
      <c r="A67" s="7" t="s">
        <v>436</v>
      </c>
      <c r="B67" s="7" t="s">
        <v>116</v>
      </c>
      <c r="C67" s="8" t="s">
        <v>710</v>
      </c>
      <c r="D67" s="11">
        <v>843200</v>
      </c>
      <c r="E67" s="11">
        <v>843200</v>
      </c>
      <c r="F67" s="11">
        <v>843200</v>
      </c>
    </row>
    <row r="68" ht="25" customHeight="1">
      <c r="A68" s="7" t="s">
        <v>437</v>
      </c>
      <c r="B68" s="7" t="s">
        <v>116</v>
      </c>
      <c r="C68" s="8" t="s">
        <v>710</v>
      </c>
      <c r="D68" s="11">
        <v>698800</v>
      </c>
      <c r="E68" s="11">
        <v>0</v>
      </c>
      <c r="F68" s="11">
        <v>0</v>
      </c>
    </row>
    <row r="69" ht="25" customHeight="1">
      <c r="A69" s="7" t="s">
        <v>677</v>
      </c>
      <c r="B69" s="7" t="s">
        <v>116</v>
      </c>
      <c r="C69" s="8" t="s">
        <v>710</v>
      </c>
      <c r="D69" s="11">
        <v>-86432.78</v>
      </c>
      <c r="E69" s="11">
        <v>0</v>
      </c>
      <c r="F69" s="11">
        <v>0</v>
      </c>
    </row>
    <row r="70" ht="25" customHeight="1">
      <c r="A70" s="7" t="s">
        <v>457</v>
      </c>
      <c r="B70" s="7" t="s">
        <v>116</v>
      </c>
      <c r="C70" s="8" t="s">
        <v>710</v>
      </c>
      <c r="D70" s="11">
        <v>37700</v>
      </c>
      <c r="E70" s="11">
        <v>0</v>
      </c>
      <c r="F70" s="11">
        <v>0</v>
      </c>
    </row>
    <row r="71" ht="25" customHeight="1">
      <c r="A71" s="7" t="s">
        <v>459</v>
      </c>
      <c r="B71" s="7" t="s">
        <v>116</v>
      </c>
      <c r="C71" s="8" t="s">
        <v>711</v>
      </c>
      <c r="D71" s="11">
        <v>50100</v>
      </c>
      <c r="E71" s="11">
        <v>0</v>
      </c>
      <c r="F71" s="11">
        <v>0</v>
      </c>
    </row>
    <row r="72" ht="25" customHeight="1">
      <c r="A72" s="7" t="s">
        <v>461</v>
      </c>
      <c r="B72" s="7" t="s">
        <v>116</v>
      </c>
      <c r="C72" s="8" t="s">
        <v>712</v>
      </c>
      <c r="D72" s="11">
        <v>1140700</v>
      </c>
      <c r="E72" s="11">
        <v>0</v>
      </c>
      <c r="F72" s="11">
        <v>0</v>
      </c>
    </row>
    <row r="73" ht="25" customHeight="1">
      <c r="A73" s="7" t="s">
        <v>463</v>
      </c>
      <c r="B73" s="7" t="s">
        <v>116</v>
      </c>
      <c r="C73" s="8" t="s">
        <v>713</v>
      </c>
      <c r="D73" s="11">
        <v>128900</v>
      </c>
      <c r="E73" s="11">
        <v>128900</v>
      </c>
      <c r="F73" s="11">
        <v>155800</v>
      </c>
    </row>
    <row r="74" ht="25" customHeight="1">
      <c r="A74" s="7" t="s">
        <v>438</v>
      </c>
      <c r="B74" s="7" t="s">
        <v>116</v>
      </c>
      <c r="C74" s="8" t="s">
        <v>714</v>
      </c>
      <c r="D74" s="11">
        <v>131891.48</v>
      </c>
      <c r="E74" s="11">
        <v>0</v>
      </c>
      <c r="F74" s="11">
        <v>0</v>
      </c>
    </row>
    <row r="75" ht="25" customHeight="1">
      <c r="A75" s="7" t="s">
        <v>440</v>
      </c>
      <c r="B75" s="7" t="s">
        <v>116</v>
      </c>
      <c r="C75" s="8" t="s">
        <v>715</v>
      </c>
      <c r="D75" s="11">
        <v>-24985.13</v>
      </c>
      <c r="E75" s="11">
        <v>0</v>
      </c>
      <c r="F75" s="11">
        <v>0</v>
      </c>
    </row>
    <row r="76" ht="25" customHeight="1">
      <c r="A76" s="7" t="s">
        <v>465</v>
      </c>
      <c r="B76" s="7" t="s">
        <v>116</v>
      </c>
      <c r="C76" s="8" t="s">
        <v>715</v>
      </c>
      <c r="D76" s="11">
        <v>316602</v>
      </c>
      <c r="E76" s="11">
        <v>326720</v>
      </c>
      <c r="F76" s="11">
        <v>337120</v>
      </c>
    </row>
    <row r="77" ht="25" customHeight="1">
      <c r="A77" s="7" t="s">
        <v>442</v>
      </c>
      <c r="B77" s="7" t="s">
        <v>116</v>
      </c>
      <c r="C77" s="8" t="s">
        <v>716</v>
      </c>
      <c r="D77" s="11">
        <v>1000000</v>
      </c>
      <c r="E77" s="11">
        <v>0</v>
      </c>
      <c r="F77" s="11">
        <v>0</v>
      </c>
    </row>
    <row r="78" ht="25" customHeight="1">
      <c r="A78" s="7" t="s">
        <v>467</v>
      </c>
      <c r="B78" s="7" t="s">
        <v>116</v>
      </c>
      <c r="C78" s="8" t="s">
        <v>717</v>
      </c>
      <c r="D78" s="11">
        <v>33270</v>
      </c>
      <c r="E78" s="11">
        <v>0</v>
      </c>
      <c r="F78" s="11">
        <v>0</v>
      </c>
    </row>
    <row r="79" ht="25" customHeight="1">
      <c r="A79" s="7" t="s">
        <v>444</v>
      </c>
      <c r="B79" s="7" t="s">
        <v>116</v>
      </c>
      <c r="C79" s="8" t="s">
        <v>718</v>
      </c>
      <c r="D79" s="11">
        <v>1430</v>
      </c>
      <c r="E79" s="11">
        <v>0</v>
      </c>
      <c r="F79" s="11">
        <v>0</v>
      </c>
    </row>
    <row r="80" ht="25" customHeight="1">
      <c r="A80" s="7" t="s">
        <v>660</v>
      </c>
      <c r="B80" s="7" t="s">
        <v>116</v>
      </c>
      <c r="C80" s="8" t="s">
        <v>719</v>
      </c>
      <c r="D80" s="11">
        <v>30700</v>
      </c>
      <c r="E80" s="11">
        <v>63860</v>
      </c>
      <c r="F80" s="11">
        <v>66420</v>
      </c>
    </row>
    <row r="81" ht="25" customHeight="1">
      <c r="A81" s="7" t="s">
        <v>663</v>
      </c>
      <c r="B81" s="7" t="s">
        <v>116</v>
      </c>
      <c r="C81" s="8" t="s">
        <v>720</v>
      </c>
      <c r="D81" s="11">
        <v>19753</v>
      </c>
      <c r="E81" s="11">
        <v>0</v>
      </c>
      <c r="F81" s="11">
        <v>0</v>
      </c>
    </row>
    <row r="82" ht="25" customHeight="1">
      <c r="A82" s="7" t="s">
        <v>514</v>
      </c>
      <c r="B82" s="7" t="s">
        <v>116</v>
      </c>
      <c r="C82" s="8" t="s">
        <v>721</v>
      </c>
      <c r="D82" s="11">
        <v>26040</v>
      </c>
      <c r="E82" s="11">
        <v>0</v>
      </c>
      <c r="F82" s="11">
        <v>0</v>
      </c>
    </row>
    <row r="83" ht="25" customHeight="1">
      <c r="A83" s="7" t="s">
        <v>521</v>
      </c>
      <c r="B83" s="7" t="s">
        <v>116</v>
      </c>
      <c r="C83" s="8" t="s">
        <v>722</v>
      </c>
      <c r="D83" s="11">
        <v>21941.83</v>
      </c>
      <c r="E83" s="11">
        <v>0</v>
      </c>
      <c r="F83" s="11">
        <v>0</v>
      </c>
    </row>
    <row r="84" ht="25" customHeight="1">
      <c r="A84" s="7" t="s">
        <v>523</v>
      </c>
      <c r="B84" s="7" t="s">
        <v>116</v>
      </c>
      <c r="C84" s="8" t="s">
        <v>723</v>
      </c>
      <c r="D84" s="11">
        <v>7677</v>
      </c>
      <c r="E84" s="11">
        <v>0</v>
      </c>
      <c r="F84" s="11">
        <v>0</v>
      </c>
    </row>
    <row r="85" ht="25" customHeight="1">
      <c r="A85" s="7" t="s">
        <v>508</v>
      </c>
      <c r="B85" s="7" t="s">
        <v>116</v>
      </c>
      <c r="C85" s="8" t="s">
        <v>724</v>
      </c>
      <c r="D85" s="11">
        <v>164423</v>
      </c>
      <c r="E85" s="11">
        <v>0</v>
      </c>
      <c r="F85" s="11">
        <v>0</v>
      </c>
    </row>
    <row r="86" ht="25" customHeight="1">
      <c r="A86" s="7" t="s">
        <v>525</v>
      </c>
      <c r="B86" s="7" t="s">
        <v>116</v>
      </c>
      <c r="C86" s="8" t="s">
        <v>725</v>
      </c>
      <c r="D86" s="11">
        <v>7509.96</v>
      </c>
      <c r="E86" s="11">
        <v>0</v>
      </c>
      <c r="F86" s="11">
        <v>0</v>
      </c>
    </row>
    <row r="87" ht="25" customHeight="1">
      <c r="A87" s="9" t="s">
        <v>445</v>
      </c>
      <c r="B87" s="9"/>
      <c r="C87" s="9"/>
      <c r="D87" s="12">
        <f>SUM(D59:D86)</f>
      </c>
      <c r="E87" s="12">
        <f>SUM(E59:E86)</f>
      </c>
      <c r="F87" s="12">
        <f>SUM(F59:F86)</f>
      </c>
    </row>
    <row r="88" ht="15" customHeight="1">
</row>
    <row r="89" ht="25" customHeight="1">
      <c r="A89" s="3" t="s">
        <v>726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ht="15" customHeight="1">
</row>
    <row r="91" ht="25" customHeight="1">
      <c r="A91" s="3" t="s">
        <v>727</v>
      </c>
      <c r="B91" s="3"/>
      <c r="C91" s="3"/>
      <c r="D91" s="3"/>
      <c r="E91" s="3"/>
      <c r="F91" s="3"/>
    </row>
    <row r="92" ht="25" customHeight="1">
</row>
    <row r="93" ht="50" customHeight="1">
      <c r="A93" s="7" t="s">
        <v>324</v>
      </c>
      <c r="B93" s="7" t="s">
        <v>49</v>
      </c>
      <c r="C93" s="7" t="s">
        <v>685</v>
      </c>
      <c r="D93" s="7" t="s">
        <v>686</v>
      </c>
      <c r="E93" s="7" t="s">
        <v>687</v>
      </c>
      <c r="F93" s="7" t="s">
        <v>688</v>
      </c>
    </row>
    <row r="94" ht="50" customHeight="1">
      <c r="A94" s="7"/>
      <c r="B94" s="7"/>
      <c r="C94" s="7"/>
      <c r="D94" s="7" t="s">
        <v>704</v>
      </c>
      <c r="E94" s="7" t="s">
        <v>704</v>
      </c>
      <c r="F94" s="7" t="s">
        <v>704</v>
      </c>
    </row>
    <row r="95" ht="25" customHeight="1">
      <c r="A95" s="7" t="s">
        <v>329</v>
      </c>
      <c r="B95" s="7" t="s">
        <v>429</v>
      </c>
      <c r="C95" s="7" t="s">
        <v>430</v>
      </c>
      <c r="D95" s="7" t="s">
        <v>431</v>
      </c>
      <c r="E95" s="7" t="s">
        <v>432</v>
      </c>
      <c r="F95" s="7" t="s">
        <v>433</v>
      </c>
    </row>
    <row r="96">
      <c r="A96" s="7" t="s">
        <v>59</v>
      </c>
      <c r="B96" s="7" t="s">
        <v>59</v>
      </c>
      <c r="C96" s="7" t="s">
        <v>59</v>
      </c>
      <c r="D96" s="7" t="s">
        <v>59</v>
      </c>
      <c r="E96" s="7" t="s">
        <v>59</v>
      </c>
      <c r="F96" s="7" t="s">
        <v>59</v>
      </c>
    </row>
    <row r="97" ht="15" customHeight="1">
</row>
    <row r="98" ht="25" customHeight="1">
      <c r="A98" s="3" t="s">
        <v>728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ht="25" customHeight="1">
</row>
    <row r="100" ht="50" customHeight="1">
      <c r="A100" s="7" t="s">
        <v>324</v>
      </c>
      <c r="B100" s="7" t="s">
        <v>49</v>
      </c>
      <c r="C100" s="7" t="s">
        <v>685</v>
      </c>
      <c r="D100" s="7" t="s">
        <v>686</v>
      </c>
      <c r="E100" s="7"/>
      <c r="F100" s="7"/>
      <c r="G100" s="7" t="s">
        <v>687</v>
      </c>
      <c r="H100" s="7"/>
      <c r="I100" s="7"/>
      <c r="J100" s="7" t="s">
        <v>688</v>
      </c>
      <c r="K100" s="7"/>
      <c r="L100" s="7"/>
    </row>
    <row r="101" ht="50" customHeight="1">
      <c r="A101" s="7"/>
      <c r="B101" s="7"/>
      <c r="C101" s="7"/>
      <c r="D101" s="7" t="s">
        <v>729</v>
      </c>
      <c r="E101" s="7" t="s">
        <v>730</v>
      </c>
      <c r="F101" s="7" t="s">
        <v>731</v>
      </c>
      <c r="G101" s="7" t="s">
        <v>729</v>
      </c>
      <c r="H101" s="7" t="s">
        <v>730</v>
      </c>
      <c r="I101" s="7" t="s">
        <v>732</v>
      </c>
      <c r="J101" s="7" t="s">
        <v>729</v>
      </c>
      <c r="K101" s="7" t="s">
        <v>730</v>
      </c>
      <c r="L101" s="7" t="s">
        <v>733</v>
      </c>
    </row>
    <row r="102" ht="25" customHeight="1">
      <c r="A102" s="7" t="s">
        <v>329</v>
      </c>
      <c r="B102" s="7" t="s">
        <v>429</v>
      </c>
      <c r="C102" s="7" t="s">
        <v>430</v>
      </c>
      <c r="D102" s="7" t="s">
        <v>431</v>
      </c>
      <c r="E102" s="7" t="s">
        <v>432</v>
      </c>
      <c r="F102" s="7" t="s">
        <v>433</v>
      </c>
      <c r="G102" s="7" t="s">
        <v>434</v>
      </c>
      <c r="H102" s="7" t="s">
        <v>435</v>
      </c>
      <c r="I102" s="7" t="s">
        <v>436</v>
      </c>
      <c r="J102" s="7" t="s">
        <v>437</v>
      </c>
      <c r="K102" s="7" t="s">
        <v>677</v>
      </c>
      <c r="L102" s="7" t="s">
        <v>457</v>
      </c>
    </row>
    <row r="103">
      <c r="A103" s="7" t="s">
        <v>59</v>
      </c>
      <c r="B103" s="7" t="s">
        <v>59</v>
      </c>
      <c r="C103" s="7" t="s">
        <v>59</v>
      </c>
      <c r="D103" s="7" t="s">
        <v>59</v>
      </c>
      <c r="E103" s="7" t="s">
        <v>59</v>
      </c>
      <c r="F103" s="7" t="s">
        <v>59</v>
      </c>
      <c r="G103" s="7" t="s">
        <v>59</v>
      </c>
      <c r="H103" s="7" t="s">
        <v>59</v>
      </c>
      <c r="I103" s="7" t="s">
        <v>59</v>
      </c>
      <c r="J103" s="7" t="s">
        <v>59</v>
      </c>
      <c r="K103" s="7" t="s">
        <v>59</v>
      </c>
      <c r="L103" s="7" t="s">
        <v>59</v>
      </c>
    </row>
  </sheetData>
  <sheetProtection password="A9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0:C10"/>
    <mergeCell ref="A12:M12"/>
    <mergeCell ref="A14:L14"/>
    <mergeCell ref="A16:A17"/>
    <mergeCell ref="B16:B17"/>
    <mergeCell ref="C16:C17"/>
    <mergeCell ref="D16:F16"/>
    <mergeCell ref="G16:I16"/>
    <mergeCell ref="J16:L16"/>
    <mergeCell ref="A21:L21"/>
    <mergeCell ref="A23:A24"/>
    <mergeCell ref="B23:B24"/>
    <mergeCell ref="C23:C24"/>
    <mergeCell ref="D23:F23"/>
    <mergeCell ref="G23:I23"/>
    <mergeCell ref="J23:L23"/>
    <mergeCell ref="A34:C34"/>
    <mergeCell ref="A36:L36"/>
    <mergeCell ref="A38:A39"/>
    <mergeCell ref="B38:B39"/>
    <mergeCell ref="C38:C39"/>
    <mergeCell ref="D38:F38"/>
    <mergeCell ref="G38:I38"/>
    <mergeCell ref="J38:L38"/>
    <mergeCell ref="A43:M43"/>
    <mergeCell ref="A45:F45"/>
    <mergeCell ref="A47:A48"/>
    <mergeCell ref="B47:B48"/>
    <mergeCell ref="C47:C48"/>
    <mergeCell ref="A52:M52"/>
    <mergeCell ref="A54:F54"/>
    <mergeCell ref="A56:A57"/>
    <mergeCell ref="B56:B57"/>
    <mergeCell ref="C56:C57"/>
    <mergeCell ref="A87:C87"/>
    <mergeCell ref="A89:M89"/>
    <mergeCell ref="A91:F91"/>
    <mergeCell ref="A93:A94"/>
    <mergeCell ref="B93:B94"/>
    <mergeCell ref="C93:C94"/>
    <mergeCell ref="A98:L98"/>
    <mergeCell ref="A100:A101"/>
    <mergeCell ref="B100:B101"/>
    <mergeCell ref="C100:C101"/>
    <mergeCell ref="D100:F100"/>
    <mergeCell ref="G100:I100"/>
    <mergeCell ref="J100:L100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&amp;K00-00924290.RBS.363408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14" t="s">
        <v>734</v>
      </c>
      <c r="B1" s="14"/>
      <c r="C1" s="14"/>
      <c r="D1" s="14"/>
      <c r="E1" s="14"/>
      <c r="F1" s="14"/>
      <c r="G1" s="14"/>
      <c r="H1" s="14"/>
      <c r="I1" s="14"/>
    </row>
    <row r="2" ht="25" customHeight="1">
      <c r="A2" s="1" t="s">
        <v>735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9" t="s">
        <v>736</v>
      </c>
      <c r="B4" s="9"/>
      <c r="C4" s="9"/>
      <c r="D4" s="9" t="s">
        <v>737</v>
      </c>
      <c r="E4" s="9"/>
      <c r="F4" s="9"/>
      <c r="G4" s="9"/>
      <c r="H4" s="9"/>
      <c r="I4" s="9"/>
    </row>
    <row r="5" ht="20" customHeight="1">
      <c r="A5" s="7" t="s">
        <v>738</v>
      </c>
      <c r="B5" s="7" t="s">
        <v>739</v>
      </c>
      <c r="C5" s="7" t="s">
        <v>740</v>
      </c>
      <c r="D5" s="7" t="s">
        <v>741</v>
      </c>
      <c r="E5" s="7" t="s">
        <v>742</v>
      </c>
      <c r="F5" s="7" t="s">
        <v>743</v>
      </c>
      <c r="G5" s="7"/>
      <c r="H5" s="7"/>
      <c r="I5" s="7"/>
    </row>
    <row r="6" ht="20" customHeight="1">
      <c r="A6" s="7"/>
      <c r="B6" s="7"/>
      <c r="C6" s="7"/>
      <c r="D6" s="7"/>
      <c r="E6" s="7"/>
      <c r="F6" s="7" t="s">
        <v>744</v>
      </c>
      <c r="G6" s="7" t="s">
        <v>745</v>
      </c>
      <c r="H6" s="7" t="s">
        <v>746</v>
      </c>
      <c r="I6" s="7" t="s">
        <v>747</v>
      </c>
    </row>
    <row r="7">
      <c r="A7" s="7" t="s">
        <v>748</v>
      </c>
      <c r="B7" s="7" t="s">
        <v>329</v>
      </c>
      <c r="C7" s="8" t="s">
        <v>749</v>
      </c>
      <c r="D7" s="8" t="s">
        <v>750</v>
      </c>
      <c r="E7" s="7" t="s">
        <v>751</v>
      </c>
      <c r="F7" s="11">
        <v>7602453.7</v>
      </c>
      <c r="G7" s="11">
        <v>7627129.9</v>
      </c>
      <c r="H7" s="11">
        <v>24676.2</v>
      </c>
      <c r="I7" s="8" t="s">
        <v>752</v>
      </c>
    </row>
    <row r="8">
      <c r="A8" s="7" t="s">
        <v>748</v>
      </c>
      <c r="B8" s="7" t="s">
        <v>329</v>
      </c>
      <c r="C8" s="8" t="s">
        <v>749</v>
      </c>
      <c r="D8" s="8" t="s">
        <v>750</v>
      </c>
      <c r="E8" s="7" t="s">
        <v>753</v>
      </c>
      <c r="F8" s="11">
        <v>10017423.46</v>
      </c>
      <c r="G8" s="11">
        <v>10017423.46</v>
      </c>
      <c r="H8" s="11">
        <v>0</v>
      </c>
      <c r="I8" s="8" t="s">
        <v>752</v>
      </c>
    </row>
    <row r="9">
      <c r="A9" s="7" t="s">
        <v>748</v>
      </c>
      <c r="B9" s="7" t="s">
        <v>329</v>
      </c>
      <c r="C9" s="8" t="s">
        <v>749</v>
      </c>
      <c r="D9" s="8" t="s">
        <v>750</v>
      </c>
      <c r="E9" s="7" t="s">
        <v>754</v>
      </c>
      <c r="F9" s="11">
        <v>10017423.46</v>
      </c>
      <c r="G9" s="11">
        <v>10017423.46</v>
      </c>
      <c r="H9" s="11">
        <v>0</v>
      </c>
      <c r="I9" s="8" t="s">
        <v>752</v>
      </c>
    </row>
    <row r="10">
      <c r="A10" s="7" t="s">
        <v>748</v>
      </c>
      <c r="B10" s="7" t="s">
        <v>429</v>
      </c>
      <c r="C10" s="8" t="s">
        <v>749</v>
      </c>
      <c r="D10" s="8" t="s">
        <v>755</v>
      </c>
      <c r="E10" s="7" t="s">
        <v>751</v>
      </c>
      <c r="F10" s="11">
        <v>1143771.19</v>
      </c>
      <c r="G10" s="11">
        <v>1131641.21</v>
      </c>
      <c r="H10" s="11">
        <v>-12129.98</v>
      </c>
      <c r="I10" s="8" t="s">
        <v>752</v>
      </c>
    </row>
    <row r="11">
      <c r="A11" s="7" t="s">
        <v>748</v>
      </c>
      <c r="B11" s="7" t="s">
        <v>429</v>
      </c>
      <c r="C11" s="8" t="s">
        <v>749</v>
      </c>
      <c r="D11" s="8" t="s">
        <v>755</v>
      </c>
      <c r="E11" s="7" t="s">
        <v>753</v>
      </c>
      <c r="F11" s="11">
        <v>0</v>
      </c>
      <c r="G11" s="11">
        <v>0</v>
      </c>
      <c r="H11" s="11">
        <v>0</v>
      </c>
      <c r="I11" s="8" t="s">
        <v>752</v>
      </c>
    </row>
    <row r="12">
      <c r="A12" s="7" t="s">
        <v>748</v>
      </c>
      <c r="B12" s="7" t="s">
        <v>429</v>
      </c>
      <c r="C12" s="8" t="s">
        <v>749</v>
      </c>
      <c r="D12" s="8" t="s">
        <v>755</v>
      </c>
      <c r="E12" s="7" t="s">
        <v>754</v>
      </c>
      <c r="F12" s="11">
        <v>0</v>
      </c>
      <c r="G12" s="11">
        <v>0</v>
      </c>
      <c r="H12" s="11">
        <v>0</v>
      </c>
      <c r="I12" s="8" t="s">
        <v>752</v>
      </c>
    </row>
    <row r="13">
      <c r="A13" s="7" t="s">
        <v>748</v>
      </c>
      <c r="B13" s="7" t="s">
        <v>430</v>
      </c>
      <c r="C13" s="8" t="s">
        <v>749</v>
      </c>
      <c r="D13" s="8" t="s">
        <v>756</v>
      </c>
      <c r="E13" s="7" t="s">
        <v>751</v>
      </c>
      <c r="F13" s="11">
        <v>1385424</v>
      </c>
      <c r="G13" s="11">
        <v>1387680</v>
      </c>
      <c r="H13" s="11">
        <v>2256</v>
      </c>
      <c r="I13" s="8" t="s">
        <v>752</v>
      </c>
    </row>
    <row r="14">
      <c r="A14" s="7" t="s">
        <v>748</v>
      </c>
      <c r="B14" s="7" t="s">
        <v>430</v>
      </c>
      <c r="C14" s="8" t="s">
        <v>749</v>
      </c>
      <c r="D14" s="8" t="s">
        <v>756</v>
      </c>
      <c r="E14" s="7" t="s">
        <v>753</v>
      </c>
      <c r="F14" s="11">
        <v>0</v>
      </c>
      <c r="G14" s="11">
        <v>0</v>
      </c>
      <c r="H14" s="11">
        <v>0</v>
      </c>
      <c r="I14" s="8" t="s">
        <v>752</v>
      </c>
    </row>
    <row r="15">
      <c r="A15" s="7" t="s">
        <v>748</v>
      </c>
      <c r="B15" s="7" t="s">
        <v>430</v>
      </c>
      <c r="C15" s="8" t="s">
        <v>749</v>
      </c>
      <c r="D15" s="8" t="s">
        <v>756</v>
      </c>
      <c r="E15" s="7" t="s">
        <v>754</v>
      </c>
      <c r="F15" s="11">
        <v>0</v>
      </c>
      <c r="G15" s="11">
        <v>0</v>
      </c>
      <c r="H15" s="11">
        <v>0</v>
      </c>
      <c r="I15" s="8" t="s">
        <v>752</v>
      </c>
    </row>
    <row r="16">
      <c r="A16" s="7" t="s">
        <v>748</v>
      </c>
      <c r="B16" s="7" t="s">
        <v>430</v>
      </c>
      <c r="C16" s="8" t="s">
        <v>757</v>
      </c>
      <c r="D16" s="8" t="s">
        <v>756</v>
      </c>
      <c r="E16" s="7" t="s">
        <v>751</v>
      </c>
      <c r="F16" s="11">
        <v>853872.53</v>
      </c>
      <c r="G16" s="11">
        <v>915255.95</v>
      </c>
      <c r="H16" s="11">
        <v>61383.42</v>
      </c>
      <c r="I16" s="8" t="s">
        <v>752</v>
      </c>
    </row>
    <row r="17">
      <c r="A17" s="7" t="s">
        <v>748</v>
      </c>
      <c r="B17" s="7" t="s">
        <v>430</v>
      </c>
      <c r="C17" s="8" t="s">
        <v>757</v>
      </c>
      <c r="D17" s="8" t="s">
        <v>756</v>
      </c>
      <c r="E17" s="7" t="s">
        <v>753</v>
      </c>
      <c r="F17" s="11">
        <v>641944.2</v>
      </c>
      <c r="G17" s="11">
        <v>641944.2</v>
      </c>
      <c r="H17" s="11">
        <v>0</v>
      </c>
      <c r="I17" s="8" t="s">
        <v>752</v>
      </c>
    </row>
    <row r="18">
      <c r="A18" s="7" t="s">
        <v>748</v>
      </c>
      <c r="B18" s="7" t="s">
        <v>430</v>
      </c>
      <c r="C18" s="8" t="s">
        <v>757</v>
      </c>
      <c r="D18" s="8" t="s">
        <v>756</v>
      </c>
      <c r="E18" s="7" t="s">
        <v>754</v>
      </c>
      <c r="F18" s="11">
        <v>601944.2</v>
      </c>
      <c r="G18" s="11">
        <v>601944.2</v>
      </c>
      <c r="H18" s="11">
        <v>0</v>
      </c>
      <c r="I18" s="8" t="s">
        <v>752</v>
      </c>
    </row>
    <row r="19">
      <c r="A19" s="7" t="s">
        <v>758</v>
      </c>
      <c r="B19" s="7" t="s">
        <v>329</v>
      </c>
      <c r="C19" s="8" t="s">
        <v>749</v>
      </c>
      <c r="D19" s="8" t="s">
        <v>759</v>
      </c>
      <c r="E19" s="7" t="s">
        <v>751</v>
      </c>
      <c r="F19" s="11">
        <v>2295941.02</v>
      </c>
      <c r="G19" s="11">
        <v>2303393.23</v>
      </c>
      <c r="H19" s="11">
        <v>7452.21</v>
      </c>
      <c r="I19" s="8" t="s">
        <v>752</v>
      </c>
    </row>
    <row r="20">
      <c r="A20" s="7" t="s">
        <v>758</v>
      </c>
      <c r="B20" s="7" t="s">
        <v>329</v>
      </c>
      <c r="C20" s="8" t="s">
        <v>749</v>
      </c>
      <c r="D20" s="8" t="s">
        <v>759</v>
      </c>
      <c r="E20" s="7" t="s">
        <v>753</v>
      </c>
      <c r="F20" s="11">
        <v>3025263.18</v>
      </c>
      <c r="G20" s="11">
        <v>3025263.18</v>
      </c>
      <c r="H20" s="11">
        <v>0</v>
      </c>
      <c r="I20" s="8" t="s">
        <v>752</v>
      </c>
    </row>
    <row r="21">
      <c r="A21" s="7" t="s">
        <v>758</v>
      </c>
      <c r="B21" s="7" t="s">
        <v>329</v>
      </c>
      <c r="C21" s="8" t="s">
        <v>749</v>
      </c>
      <c r="D21" s="8" t="s">
        <v>759</v>
      </c>
      <c r="E21" s="7" t="s">
        <v>754</v>
      </c>
      <c r="F21" s="11">
        <v>3025263.18</v>
      </c>
      <c r="G21" s="11">
        <v>3025263.18</v>
      </c>
      <c r="H21" s="11">
        <v>0</v>
      </c>
      <c r="I21" s="8" t="s">
        <v>752</v>
      </c>
    </row>
    <row r="22">
      <c r="A22" s="7" t="s">
        <v>758</v>
      </c>
      <c r="B22" s="7" t="s">
        <v>429</v>
      </c>
      <c r="C22" s="8" t="s">
        <v>749</v>
      </c>
      <c r="D22" s="8" t="s">
        <v>760</v>
      </c>
      <c r="E22" s="7" t="s">
        <v>751</v>
      </c>
      <c r="F22" s="11">
        <v>345419.2</v>
      </c>
      <c r="G22" s="11">
        <v>341755.95</v>
      </c>
      <c r="H22" s="11">
        <v>-3663.25</v>
      </c>
      <c r="I22" s="8" t="s">
        <v>752</v>
      </c>
    </row>
    <row r="23">
      <c r="A23" s="7" t="s">
        <v>758</v>
      </c>
      <c r="B23" s="7" t="s">
        <v>429</v>
      </c>
      <c r="C23" s="8" t="s">
        <v>749</v>
      </c>
      <c r="D23" s="8" t="s">
        <v>760</v>
      </c>
      <c r="E23" s="7" t="s">
        <v>753</v>
      </c>
      <c r="F23" s="11">
        <v>0</v>
      </c>
      <c r="G23" s="11">
        <v>0</v>
      </c>
      <c r="H23" s="11">
        <v>0</v>
      </c>
      <c r="I23" s="8" t="s">
        <v>752</v>
      </c>
    </row>
    <row r="24">
      <c r="A24" s="7" t="s">
        <v>758</v>
      </c>
      <c r="B24" s="7" t="s">
        <v>429</v>
      </c>
      <c r="C24" s="8" t="s">
        <v>749</v>
      </c>
      <c r="D24" s="8" t="s">
        <v>760</v>
      </c>
      <c r="E24" s="7" t="s">
        <v>754</v>
      </c>
      <c r="F24" s="11">
        <v>0</v>
      </c>
      <c r="G24" s="11">
        <v>0</v>
      </c>
      <c r="H24" s="11">
        <v>0</v>
      </c>
      <c r="I24" s="8" t="s">
        <v>752</v>
      </c>
    </row>
    <row r="25">
      <c r="A25" s="7" t="s">
        <v>758</v>
      </c>
      <c r="B25" s="7" t="s">
        <v>430</v>
      </c>
      <c r="C25" s="8" t="s">
        <v>757</v>
      </c>
      <c r="D25" s="8" t="s">
        <v>761</v>
      </c>
      <c r="E25" s="7" t="s">
        <v>751</v>
      </c>
      <c r="F25" s="11">
        <v>257869.47</v>
      </c>
      <c r="G25" s="11">
        <v>276407.27</v>
      </c>
      <c r="H25" s="11">
        <v>18537.8</v>
      </c>
      <c r="I25" s="8" t="s">
        <v>752</v>
      </c>
    </row>
    <row r="26">
      <c r="A26" s="7" t="s">
        <v>758</v>
      </c>
      <c r="B26" s="7" t="s">
        <v>430</v>
      </c>
      <c r="C26" s="8" t="s">
        <v>757</v>
      </c>
      <c r="D26" s="8" t="s">
        <v>761</v>
      </c>
      <c r="E26" s="7" t="s">
        <v>753</v>
      </c>
      <c r="F26" s="11">
        <v>265755.8</v>
      </c>
      <c r="G26" s="11">
        <v>265755.8</v>
      </c>
      <c r="H26" s="11">
        <v>0</v>
      </c>
      <c r="I26" s="8" t="s">
        <v>752</v>
      </c>
    </row>
    <row r="27">
      <c r="A27" s="7" t="s">
        <v>758</v>
      </c>
      <c r="B27" s="7" t="s">
        <v>430</v>
      </c>
      <c r="C27" s="8" t="s">
        <v>757</v>
      </c>
      <c r="D27" s="8" t="s">
        <v>761</v>
      </c>
      <c r="E27" s="7" t="s">
        <v>754</v>
      </c>
      <c r="F27" s="11">
        <v>265755.8</v>
      </c>
      <c r="G27" s="11">
        <v>265755.8</v>
      </c>
      <c r="H27" s="11">
        <v>0</v>
      </c>
      <c r="I27" s="8" t="s">
        <v>752</v>
      </c>
    </row>
    <row r="28">
      <c r="A28" s="7" t="s">
        <v>758</v>
      </c>
      <c r="B28" s="7" t="s">
        <v>430</v>
      </c>
      <c r="C28" s="8" t="s">
        <v>749</v>
      </c>
      <c r="D28" s="8" t="s">
        <v>761</v>
      </c>
      <c r="E28" s="7" t="s">
        <v>751</v>
      </c>
      <c r="F28" s="11">
        <v>418397.73</v>
      </c>
      <c r="G28" s="11">
        <v>419079.05</v>
      </c>
      <c r="H28" s="11">
        <v>681.32</v>
      </c>
      <c r="I28" s="8" t="s">
        <v>752</v>
      </c>
    </row>
    <row r="29">
      <c r="A29" s="7" t="s">
        <v>758</v>
      </c>
      <c r="B29" s="7" t="s">
        <v>430</v>
      </c>
      <c r="C29" s="8" t="s">
        <v>749</v>
      </c>
      <c r="D29" s="8" t="s">
        <v>761</v>
      </c>
      <c r="E29" s="7" t="s">
        <v>753</v>
      </c>
      <c r="F29" s="11">
        <v>0</v>
      </c>
      <c r="G29" s="11">
        <v>0</v>
      </c>
      <c r="H29" s="11">
        <v>0</v>
      </c>
      <c r="I29" s="8" t="s">
        <v>752</v>
      </c>
    </row>
    <row r="30">
      <c r="A30" s="7" t="s">
        <v>758</v>
      </c>
      <c r="B30" s="7" t="s">
        <v>430</v>
      </c>
      <c r="C30" s="8" t="s">
        <v>749</v>
      </c>
      <c r="D30" s="8" t="s">
        <v>761</v>
      </c>
      <c r="E30" s="7" t="s">
        <v>754</v>
      </c>
      <c r="F30" s="11">
        <v>0</v>
      </c>
      <c r="G30" s="11">
        <v>0</v>
      </c>
      <c r="H30" s="11">
        <v>0</v>
      </c>
      <c r="I30" s="8" t="s">
        <v>752</v>
      </c>
    </row>
    <row r="31">
      <c r="A31" s="7" t="s">
        <v>762</v>
      </c>
      <c r="B31" s="7" t="s">
        <v>329</v>
      </c>
      <c r="C31" s="8" t="s">
        <v>749</v>
      </c>
      <c r="D31" s="8" t="s">
        <v>763</v>
      </c>
      <c r="E31" s="7" t="s">
        <v>751</v>
      </c>
      <c r="F31" s="11">
        <v>6953.76</v>
      </c>
      <c r="G31" s="11">
        <v>6612</v>
      </c>
      <c r="H31" s="11">
        <v>-341.76</v>
      </c>
      <c r="I31" s="8" t="s">
        <v>752</v>
      </c>
    </row>
    <row r="32">
      <c r="A32" s="7" t="s">
        <v>762</v>
      </c>
      <c r="B32" s="7" t="s">
        <v>329</v>
      </c>
      <c r="C32" s="8" t="s">
        <v>749</v>
      </c>
      <c r="D32" s="8" t="s">
        <v>763</v>
      </c>
      <c r="E32" s="7" t="s">
        <v>753</v>
      </c>
      <c r="F32" s="11">
        <v>0</v>
      </c>
      <c r="G32" s="11">
        <v>0</v>
      </c>
      <c r="H32" s="11">
        <v>0</v>
      </c>
      <c r="I32" s="8" t="s">
        <v>752</v>
      </c>
    </row>
    <row r="33">
      <c r="A33" s="7" t="s">
        <v>762</v>
      </c>
      <c r="B33" s="7" t="s">
        <v>329</v>
      </c>
      <c r="C33" s="8" t="s">
        <v>749</v>
      </c>
      <c r="D33" s="8" t="s">
        <v>763</v>
      </c>
      <c r="E33" s="7" t="s">
        <v>754</v>
      </c>
      <c r="F33" s="11">
        <v>0</v>
      </c>
      <c r="G33" s="11">
        <v>0</v>
      </c>
      <c r="H33" s="11">
        <v>0</v>
      </c>
      <c r="I33" s="8" t="s">
        <v>752</v>
      </c>
    </row>
    <row r="34">
      <c r="A34" s="7" t="s">
        <v>698</v>
      </c>
      <c r="B34" s="7" t="s">
        <v>329</v>
      </c>
      <c r="C34" s="8" t="s">
        <v>757</v>
      </c>
      <c r="D34" s="8" t="s">
        <v>764</v>
      </c>
      <c r="E34" s="7" t="s">
        <v>751</v>
      </c>
      <c r="F34" s="11">
        <v>139064.3</v>
      </c>
      <c r="G34" s="11">
        <v>93307.45</v>
      </c>
      <c r="H34" s="11">
        <v>-45756.85</v>
      </c>
      <c r="I34" s="8" t="s">
        <v>752</v>
      </c>
    </row>
    <row r="35">
      <c r="A35" s="7" t="s">
        <v>698</v>
      </c>
      <c r="B35" s="7" t="s">
        <v>329</v>
      </c>
      <c r="C35" s="8" t="s">
        <v>757</v>
      </c>
      <c r="D35" s="8" t="s">
        <v>764</v>
      </c>
      <c r="E35" s="7" t="s">
        <v>753</v>
      </c>
      <c r="F35" s="11">
        <v>0</v>
      </c>
      <c r="G35" s="11">
        <v>0</v>
      </c>
      <c r="H35" s="11">
        <v>0</v>
      </c>
      <c r="I35" s="8" t="s">
        <v>752</v>
      </c>
    </row>
    <row r="36">
      <c r="A36" s="7" t="s">
        <v>698</v>
      </c>
      <c r="B36" s="7" t="s">
        <v>329</v>
      </c>
      <c r="C36" s="8" t="s">
        <v>757</v>
      </c>
      <c r="D36" s="8" t="s">
        <v>764</v>
      </c>
      <c r="E36" s="7" t="s">
        <v>754</v>
      </c>
      <c r="F36" s="11">
        <v>0</v>
      </c>
      <c r="G36" s="11">
        <v>0</v>
      </c>
      <c r="H36" s="11">
        <v>0</v>
      </c>
      <c r="I36" s="8" t="s">
        <v>752</v>
      </c>
    </row>
    <row r="37">
      <c r="A37" s="7" t="s">
        <v>698</v>
      </c>
      <c r="B37" s="7" t="s">
        <v>329</v>
      </c>
      <c r="C37" s="8" t="s">
        <v>757</v>
      </c>
      <c r="D37" s="8" t="s">
        <v>765</v>
      </c>
      <c r="E37" s="7" t="s">
        <v>751</v>
      </c>
      <c r="F37" s="11">
        <v>1202473.63</v>
      </c>
      <c r="G37" s="11">
        <v>1274465.91</v>
      </c>
      <c r="H37" s="11">
        <v>71992.28</v>
      </c>
      <c r="I37" s="8" t="s">
        <v>752</v>
      </c>
    </row>
    <row r="38">
      <c r="A38" s="7" t="s">
        <v>698</v>
      </c>
      <c r="B38" s="7" t="s">
        <v>329</v>
      </c>
      <c r="C38" s="8" t="s">
        <v>757</v>
      </c>
      <c r="D38" s="8" t="s">
        <v>765</v>
      </c>
      <c r="E38" s="7" t="s">
        <v>753</v>
      </c>
      <c r="F38" s="11">
        <v>910000</v>
      </c>
      <c r="G38" s="11">
        <v>910000</v>
      </c>
      <c r="H38" s="11">
        <v>0</v>
      </c>
      <c r="I38" s="8" t="s">
        <v>752</v>
      </c>
    </row>
    <row r="39">
      <c r="A39" s="7" t="s">
        <v>698</v>
      </c>
      <c r="B39" s="7" t="s">
        <v>329</v>
      </c>
      <c r="C39" s="8" t="s">
        <v>757</v>
      </c>
      <c r="D39" s="8" t="s">
        <v>765</v>
      </c>
      <c r="E39" s="7" t="s">
        <v>754</v>
      </c>
      <c r="F39" s="11">
        <v>870000</v>
      </c>
      <c r="G39" s="11">
        <v>870000</v>
      </c>
      <c r="H39" s="11">
        <v>0</v>
      </c>
      <c r="I39" s="8" t="s">
        <v>752</v>
      </c>
    </row>
    <row r="40">
      <c r="A40" s="7" t="s">
        <v>766</v>
      </c>
      <c r="B40" s="7" t="s">
        <v>329</v>
      </c>
      <c r="C40" s="8" t="s">
        <v>757</v>
      </c>
      <c r="D40" s="8" t="s">
        <v>767</v>
      </c>
      <c r="E40" s="7" t="s">
        <v>751</v>
      </c>
      <c r="F40" s="11">
        <v>209443.05</v>
      </c>
      <c r="G40" s="11">
        <v>201762.05</v>
      </c>
      <c r="H40" s="11">
        <v>-7681</v>
      </c>
      <c r="I40" s="8" t="s">
        <v>752</v>
      </c>
    </row>
    <row r="41">
      <c r="A41" s="7" t="s">
        <v>766</v>
      </c>
      <c r="B41" s="7" t="s">
        <v>329</v>
      </c>
      <c r="C41" s="8" t="s">
        <v>757</v>
      </c>
      <c r="D41" s="8" t="s">
        <v>767</v>
      </c>
      <c r="E41" s="7" t="s">
        <v>753</v>
      </c>
      <c r="F41" s="11">
        <v>126500</v>
      </c>
      <c r="G41" s="11">
        <v>126500</v>
      </c>
      <c r="H41" s="11">
        <v>0</v>
      </c>
      <c r="I41" s="8" t="s">
        <v>752</v>
      </c>
    </row>
    <row r="42">
      <c r="A42" s="7" t="s">
        <v>766</v>
      </c>
      <c r="B42" s="7" t="s">
        <v>329</v>
      </c>
      <c r="C42" s="8" t="s">
        <v>757</v>
      </c>
      <c r="D42" s="8" t="s">
        <v>767</v>
      </c>
      <c r="E42" s="7" t="s">
        <v>754</v>
      </c>
      <c r="F42" s="11">
        <v>126500</v>
      </c>
      <c r="G42" s="11">
        <v>126500</v>
      </c>
      <c r="H42" s="11">
        <v>0</v>
      </c>
      <c r="I42" s="8" t="s">
        <v>752</v>
      </c>
    </row>
    <row r="43">
      <c r="A43" s="7" t="s">
        <v>768</v>
      </c>
      <c r="B43" s="7" t="s">
        <v>329</v>
      </c>
      <c r="C43" s="8" t="s">
        <v>749</v>
      </c>
      <c r="D43" s="8" t="s">
        <v>769</v>
      </c>
      <c r="E43" s="7" t="s">
        <v>751</v>
      </c>
      <c r="F43" s="11">
        <v>813459.6</v>
      </c>
      <c r="G43" s="11">
        <v>794528.86</v>
      </c>
      <c r="H43" s="11">
        <v>-18930.74</v>
      </c>
      <c r="I43" s="8" t="s">
        <v>752</v>
      </c>
    </row>
    <row r="44">
      <c r="A44" s="7" t="s">
        <v>768</v>
      </c>
      <c r="B44" s="7" t="s">
        <v>329</v>
      </c>
      <c r="C44" s="8" t="s">
        <v>749</v>
      </c>
      <c r="D44" s="8" t="s">
        <v>769</v>
      </c>
      <c r="E44" s="7" t="s">
        <v>753</v>
      </c>
      <c r="F44" s="11">
        <v>0</v>
      </c>
      <c r="G44" s="11">
        <v>0</v>
      </c>
      <c r="H44" s="11">
        <v>0</v>
      </c>
      <c r="I44" s="8" t="s">
        <v>752</v>
      </c>
    </row>
    <row r="45">
      <c r="A45" s="7" t="s">
        <v>768</v>
      </c>
      <c r="B45" s="7" t="s">
        <v>329</v>
      </c>
      <c r="C45" s="8" t="s">
        <v>749</v>
      </c>
      <c r="D45" s="8" t="s">
        <v>769</v>
      </c>
      <c r="E45" s="7" t="s">
        <v>754</v>
      </c>
      <c r="F45" s="11">
        <v>0</v>
      </c>
      <c r="G45" s="11">
        <v>0</v>
      </c>
      <c r="H45" s="11">
        <v>0</v>
      </c>
      <c r="I45" s="8" t="s">
        <v>752</v>
      </c>
    </row>
    <row r="46">
      <c r="A46" s="7" t="s">
        <v>768</v>
      </c>
      <c r="B46" s="7" t="s">
        <v>329</v>
      </c>
      <c r="C46" s="8" t="s">
        <v>757</v>
      </c>
      <c r="D46" s="8" t="s">
        <v>769</v>
      </c>
      <c r="E46" s="7" t="s">
        <v>751</v>
      </c>
      <c r="F46" s="11">
        <v>62618.93</v>
      </c>
      <c r="G46" s="11">
        <v>62096</v>
      </c>
      <c r="H46" s="11">
        <v>-522.93</v>
      </c>
      <c r="I46" s="8" t="s">
        <v>752</v>
      </c>
    </row>
    <row r="47">
      <c r="A47" s="7" t="s">
        <v>768</v>
      </c>
      <c r="B47" s="7" t="s">
        <v>329</v>
      </c>
      <c r="C47" s="8" t="s">
        <v>757</v>
      </c>
      <c r="D47" s="8" t="s">
        <v>769</v>
      </c>
      <c r="E47" s="7" t="s">
        <v>753</v>
      </c>
      <c r="F47" s="11">
        <v>0</v>
      </c>
      <c r="G47" s="11">
        <v>0</v>
      </c>
      <c r="H47" s="11">
        <v>0</v>
      </c>
      <c r="I47" s="8" t="s">
        <v>752</v>
      </c>
    </row>
    <row r="48">
      <c r="A48" s="7" t="s">
        <v>768</v>
      </c>
      <c r="B48" s="7" t="s">
        <v>329</v>
      </c>
      <c r="C48" s="8" t="s">
        <v>757</v>
      </c>
      <c r="D48" s="8" t="s">
        <v>769</v>
      </c>
      <c r="E48" s="7" t="s">
        <v>754</v>
      </c>
      <c r="F48" s="11">
        <v>0</v>
      </c>
      <c r="G48" s="11">
        <v>0</v>
      </c>
      <c r="H48" s="11">
        <v>0</v>
      </c>
      <c r="I48" s="8" t="s">
        <v>752</v>
      </c>
    </row>
    <row r="49" ht="20" customHeight="1">
      <c r="A49" s="20" t="s">
        <v>445</v>
      </c>
      <c r="B49" s="20"/>
      <c r="C49" s="20"/>
      <c r="D49" s="20"/>
      <c r="E49" s="20"/>
      <c r="F49" s="12">
        <f>SUM(F7:F48)</f>
      </c>
      <c r="G49" s="12">
        <f>SUM(G7:G48)</f>
      </c>
      <c r="H49" s="12">
        <f>SUM(H7:H48)</f>
      </c>
    </row>
    <row r="50" ht="20" customHeight="1">
</row>
    <row r="51" ht="20" customHeight="1">
      <c r="A51" s="9" t="s">
        <v>736</v>
      </c>
      <c r="B51" s="9"/>
      <c r="C51" s="9"/>
      <c r="D51" s="9" t="s">
        <v>770</v>
      </c>
      <c r="E51" s="9"/>
      <c r="F51" s="9"/>
      <c r="G51" s="9"/>
      <c r="H51" s="9"/>
      <c r="I51" s="9"/>
    </row>
    <row r="52" ht="20" customHeight="1">
      <c r="A52" s="7" t="s">
        <v>738</v>
      </c>
      <c r="B52" s="7" t="s">
        <v>739</v>
      </c>
      <c r="C52" s="7" t="s">
        <v>740</v>
      </c>
      <c r="D52" s="7" t="s">
        <v>741</v>
      </c>
      <c r="E52" s="7" t="s">
        <v>742</v>
      </c>
      <c r="F52" s="7" t="s">
        <v>743</v>
      </c>
      <c r="G52" s="7"/>
      <c r="H52" s="7"/>
      <c r="I52" s="7"/>
    </row>
    <row r="53" ht="20" customHeight="1">
      <c r="A53" s="7"/>
      <c r="B53" s="7"/>
      <c r="C53" s="7"/>
      <c r="D53" s="7"/>
      <c r="E53" s="7"/>
      <c r="F53" s="7" t="s">
        <v>744</v>
      </c>
      <c r="G53" s="7" t="s">
        <v>745</v>
      </c>
      <c r="H53" s="7" t="s">
        <v>746</v>
      </c>
      <c r="I53" s="7" t="s">
        <v>747</v>
      </c>
    </row>
    <row r="54">
      <c r="A54" s="7" t="s">
        <v>748</v>
      </c>
      <c r="B54" s="7" t="s">
        <v>329</v>
      </c>
      <c r="C54" s="8" t="s">
        <v>771</v>
      </c>
      <c r="D54" s="8" t="s">
        <v>772</v>
      </c>
      <c r="E54" s="7" t="s">
        <v>751</v>
      </c>
      <c r="F54" s="11">
        <v>1213287.24</v>
      </c>
      <c r="G54" s="11">
        <v>1146902.62</v>
      </c>
      <c r="H54" s="11">
        <v>-66384.62</v>
      </c>
      <c r="I54" s="8" t="s">
        <v>752</v>
      </c>
    </row>
    <row r="55">
      <c r="A55" s="7" t="s">
        <v>748</v>
      </c>
      <c r="B55" s="7" t="s">
        <v>329</v>
      </c>
      <c r="C55" s="8" t="s">
        <v>771</v>
      </c>
      <c r="D55" s="8" t="s">
        <v>772</v>
      </c>
      <c r="E55" s="7" t="s">
        <v>753</v>
      </c>
      <c r="F55" s="11">
        <v>647619.04</v>
      </c>
      <c r="G55" s="11">
        <v>647619.04</v>
      </c>
      <c r="H55" s="11">
        <v>0</v>
      </c>
      <c r="I55" s="8" t="s">
        <v>752</v>
      </c>
    </row>
    <row r="56">
      <c r="A56" s="7" t="s">
        <v>748</v>
      </c>
      <c r="B56" s="7" t="s">
        <v>329</v>
      </c>
      <c r="C56" s="8" t="s">
        <v>771</v>
      </c>
      <c r="D56" s="8" t="s">
        <v>772</v>
      </c>
      <c r="E56" s="7" t="s">
        <v>754</v>
      </c>
      <c r="F56" s="11">
        <v>647619.04</v>
      </c>
      <c r="G56" s="11">
        <v>647619.04</v>
      </c>
      <c r="H56" s="11">
        <v>0</v>
      </c>
      <c r="I56" s="8" t="s">
        <v>752</v>
      </c>
    </row>
    <row r="57">
      <c r="A57" s="7" t="s">
        <v>748</v>
      </c>
      <c r="B57" s="7" t="s">
        <v>329</v>
      </c>
      <c r="C57" s="8" t="s">
        <v>773</v>
      </c>
      <c r="D57" s="8" t="s">
        <v>772</v>
      </c>
      <c r="E57" s="7" t="s">
        <v>751</v>
      </c>
      <c r="F57" s="11">
        <v>654225.1</v>
      </c>
      <c r="G57" s="11">
        <v>576903.51</v>
      </c>
      <c r="H57" s="11">
        <v>-77321.59</v>
      </c>
      <c r="I57" s="8" t="s">
        <v>752</v>
      </c>
    </row>
    <row r="58">
      <c r="A58" s="7" t="s">
        <v>748</v>
      </c>
      <c r="B58" s="7" t="s">
        <v>329</v>
      </c>
      <c r="C58" s="8" t="s">
        <v>773</v>
      </c>
      <c r="D58" s="8" t="s">
        <v>772</v>
      </c>
      <c r="E58" s="7" t="s">
        <v>753</v>
      </c>
      <c r="F58" s="11">
        <v>654225.1</v>
      </c>
      <c r="G58" s="11">
        <v>654225.1</v>
      </c>
      <c r="H58" s="11">
        <v>0</v>
      </c>
      <c r="I58" s="8" t="s">
        <v>752</v>
      </c>
    </row>
    <row r="59">
      <c r="A59" s="7" t="s">
        <v>748</v>
      </c>
      <c r="B59" s="7" t="s">
        <v>329</v>
      </c>
      <c r="C59" s="8" t="s">
        <v>773</v>
      </c>
      <c r="D59" s="8" t="s">
        <v>772</v>
      </c>
      <c r="E59" s="7" t="s">
        <v>754</v>
      </c>
      <c r="F59" s="11">
        <v>553724</v>
      </c>
      <c r="G59" s="11">
        <v>553724</v>
      </c>
      <c r="H59" s="11">
        <v>0</v>
      </c>
      <c r="I59" s="8" t="s">
        <v>752</v>
      </c>
    </row>
    <row r="60">
      <c r="A60" s="7" t="s">
        <v>758</v>
      </c>
      <c r="B60" s="7" t="s">
        <v>329</v>
      </c>
      <c r="C60" s="8" t="s">
        <v>771</v>
      </c>
      <c r="D60" s="8" t="s">
        <v>774</v>
      </c>
      <c r="E60" s="7" t="s">
        <v>751</v>
      </c>
      <c r="F60" s="11">
        <v>366412.76</v>
      </c>
      <c r="G60" s="11">
        <v>346364.6</v>
      </c>
      <c r="H60" s="11">
        <v>-20048.16</v>
      </c>
      <c r="I60" s="8" t="s">
        <v>752</v>
      </c>
    </row>
    <row r="61">
      <c r="A61" s="7" t="s">
        <v>758</v>
      </c>
      <c r="B61" s="7" t="s">
        <v>329</v>
      </c>
      <c r="C61" s="8" t="s">
        <v>771</v>
      </c>
      <c r="D61" s="8" t="s">
        <v>774</v>
      </c>
      <c r="E61" s="7" t="s">
        <v>753</v>
      </c>
      <c r="F61" s="11">
        <v>195580.96</v>
      </c>
      <c r="G61" s="11">
        <v>195580.96</v>
      </c>
      <c r="H61" s="11">
        <v>0</v>
      </c>
      <c r="I61" s="8" t="s">
        <v>752</v>
      </c>
    </row>
    <row r="62">
      <c r="A62" s="7" t="s">
        <v>758</v>
      </c>
      <c r="B62" s="7" t="s">
        <v>329</v>
      </c>
      <c r="C62" s="8" t="s">
        <v>771</v>
      </c>
      <c r="D62" s="8" t="s">
        <v>774</v>
      </c>
      <c r="E62" s="7" t="s">
        <v>754</v>
      </c>
      <c r="F62" s="11">
        <v>195580.96</v>
      </c>
      <c r="G62" s="11">
        <v>195580.96</v>
      </c>
      <c r="H62" s="11">
        <v>0</v>
      </c>
      <c r="I62" s="8" t="s">
        <v>752</v>
      </c>
    </row>
    <row r="63">
      <c r="A63" s="7" t="s">
        <v>758</v>
      </c>
      <c r="B63" s="7" t="s">
        <v>329</v>
      </c>
      <c r="C63" s="8" t="s">
        <v>773</v>
      </c>
      <c r="D63" s="8" t="s">
        <v>774</v>
      </c>
      <c r="E63" s="7" t="s">
        <v>751</v>
      </c>
      <c r="F63" s="11">
        <v>197576</v>
      </c>
      <c r="G63" s="11">
        <v>174224.89</v>
      </c>
      <c r="H63" s="11">
        <v>-23351.11</v>
      </c>
      <c r="I63" s="8" t="s">
        <v>752</v>
      </c>
    </row>
    <row r="64">
      <c r="A64" s="7" t="s">
        <v>758</v>
      </c>
      <c r="B64" s="7" t="s">
        <v>329</v>
      </c>
      <c r="C64" s="8" t="s">
        <v>773</v>
      </c>
      <c r="D64" s="8" t="s">
        <v>774</v>
      </c>
      <c r="E64" s="7" t="s">
        <v>753</v>
      </c>
      <c r="F64" s="11">
        <v>197576</v>
      </c>
      <c r="G64" s="11">
        <v>197576</v>
      </c>
      <c r="H64" s="11">
        <v>0</v>
      </c>
      <c r="I64" s="8" t="s">
        <v>752</v>
      </c>
    </row>
    <row r="65">
      <c r="A65" s="7" t="s">
        <v>758</v>
      </c>
      <c r="B65" s="7" t="s">
        <v>329</v>
      </c>
      <c r="C65" s="8" t="s">
        <v>773</v>
      </c>
      <c r="D65" s="8" t="s">
        <v>774</v>
      </c>
      <c r="E65" s="7" t="s">
        <v>754</v>
      </c>
      <c r="F65" s="11">
        <v>197576</v>
      </c>
      <c r="G65" s="11">
        <v>197576</v>
      </c>
      <c r="H65" s="11">
        <v>0</v>
      </c>
      <c r="I65" s="8" t="s">
        <v>752</v>
      </c>
    </row>
    <row r="66">
      <c r="A66" s="7" t="s">
        <v>766</v>
      </c>
      <c r="B66" s="7" t="s">
        <v>329</v>
      </c>
      <c r="C66" s="8" t="s">
        <v>775</v>
      </c>
      <c r="D66" s="8" t="s">
        <v>776</v>
      </c>
      <c r="E66" s="7" t="s">
        <v>751</v>
      </c>
      <c r="F66" s="11">
        <v>0</v>
      </c>
      <c r="G66" s="11">
        <v>7677</v>
      </c>
      <c r="H66" s="11">
        <v>7677</v>
      </c>
      <c r="I66" s="8" t="s">
        <v>752</v>
      </c>
    </row>
    <row r="67">
      <c r="A67" s="7" t="s">
        <v>766</v>
      </c>
      <c r="B67" s="7" t="s">
        <v>329</v>
      </c>
      <c r="C67" s="8" t="s">
        <v>775</v>
      </c>
      <c r="D67" s="8" t="s">
        <v>776</v>
      </c>
      <c r="E67" s="7" t="s">
        <v>753</v>
      </c>
      <c r="F67" s="11">
        <v>0</v>
      </c>
      <c r="G67" s="11">
        <v>0</v>
      </c>
      <c r="H67" s="11">
        <v>0</v>
      </c>
      <c r="I67" s="8" t="s">
        <v>752</v>
      </c>
    </row>
    <row r="68">
      <c r="A68" s="7" t="s">
        <v>766</v>
      </c>
      <c r="B68" s="7" t="s">
        <v>329</v>
      </c>
      <c r="C68" s="8" t="s">
        <v>775</v>
      </c>
      <c r="D68" s="8" t="s">
        <v>776</v>
      </c>
      <c r="E68" s="7" t="s">
        <v>754</v>
      </c>
      <c r="F68" s="11">
        <v>0</v>
      </c>
      <c r="G68" s="11">
        <v>0</v>
      </c>
      <c r="H68" s="11">
        <v>0</v>
      </c>
      <c r="I68" s="8" t="s">
        <v>752</v>
      </c>
    </row>
    <row r="69">
      <c r="A69" s="7" t="s">
        <v>766</v>
      </c>
      <c r="B69" s="7" t="s">
        <v>329</v>
      </c>
      <c r="C69" s="8" t="s">
        <v>773</v>
      </c>
      <c r="D69" s="8" t="s">
        <v>776</v>
      </c>
      <c r="E69" s="7" t="s">
        <v>751</v>
      </c>
      <c r="F69" s="11">
        <v>18688.04</v>
      </c>
      <c r="G69" s="11">
        <v>20164</v>
      </c>
      <c r="H69" s="11">
        <v>1475.96</v>
      </c>
      <c r="I69" s="8" t="s">
        <v>752</v>
      </c>
    </row>
    <row r="70">
      <c r="A70" s="7" t="s">
        <v>766</v>
      </c>
      <c r="B70" s="7" t="s">
        <v>329</v>
      </c>
      <c r="C70" s="8" t="s">
        <v>773</v>
      </c>
      <c r="D70" s="8" t="s">
        <v>776</v>
      </c>
      <c r="E70" s="7" t="s">
        <v>753</v>
      </c>
      <c r="F70" s="11">
        <v>0</v>
      </c>
      <c r="G70" s="11">
        <v>0</v>
      </c>
      <c r="H70" s="11">
        <v>0</v>
      </c>
      <c r="I70" s="8" t="s">
        <v>752</v>
      </c>
    </row>
    <row r="71">
      <c r="A71" s="7" t="s">
        <v>766</v>
      </c>
      <c r="B71" s="7" t="s">
        <v>329</v>
      </c>
      <c r="C71" s="8" t="s">
        <v>773</v>
      </c>
      <c r="D71" s="8" t="s">
        <v>776</v>
      </c>
      <c r="E71" s="7" t="s">
        <v>754</v>
      </c>
      <c r="F71" s="11">
        <v>0</v>
      </c>
      <c r="G71" s="11">
        <v>0</v>
      </c>
      <c r="H71" s="11">
        <v>0</v>
      </c>
      <c r="I71" s="8" t="s">
        <v>752</v>
      </c>
    </row>
    <row r="72">
      <c r="A72" s="7" t="s">
        <v>768</v>
      </c>
      <c r="B72" s="7" t="s">
        <v>329</v>
      </c>
      <c r="C72" s="8" t="s">
        <v>777</v>
      </c>
      <c r="D72" s="8" t="s">
        <v>778</v>
      </c>
      <c r="E72" s="7" t="s">
        <v>751</v>
      </c>
      <c r="F72" s="11">
        <v>494400</v>
      </c>
      <c r="G72" s="11">
        <v>618000</v>
      </c>
      <c r="H72" s="11">
        <v>123600</v>
      </c>
      <c r="I72" s="8" t="s">
        <v>752</v>
      </c>
    </row>
    <row r="73">
      <c r="A73" s="7" t="s">
        <v>768</v>
      </c>
      <c r="B73" s="7" t="s">
        <v>329</v>
      </c>
      <c r="C73" s="8" t="s">
        <v>777</v>
      </c>
      <c r="D73" s="8" t="s">
        <v>778</v>
      </c>
      <c r="E73" s="7" t="s">
        <v>753</v>
      </c>
      <c r="F73" s="11">
        <v>499800</v>
      </c>
      <c r="G73" s="11">
        <v>499800</v>
      </c>
      <c r="H73" s="11">
        <v>0</v>
      </c>
      <c r="I73" s="8" t="s">
        <v>752</v>
      </c>
    </row>
    <row r="74">
      <c r="A74" s="7" t="s">
        <v>768</v>
      </c>
      <c r="B74" s="7" t="s">
        <v>329</v>
      </c>
      <c r="C74" s="8" t="s">
        <v>777</v>
      </c>
      <c r="D74" s="8" t="s">
        <v>778</v>
      </c>
      <c r="E74" s="7" t="s">
        <v>754</v>
      </c>
      <c r="F74" s="11">
        <v>492700</v>
      </c>
      <c r="G74" s="11">
        <v>492700</v>
      </c>
      <c r="H74" s="11">
        <v>0</v>
      </c>
      <c r="I74" s="8" t="s">
        <v>752</v>
      </c>
    </row>
    <row r="75">
      <c r="A75" s="7" t="s">
        <v>768</v>
      </c>
      <c r="B75" s="7" t="s">
        <v>329</v>
      </c>
      <c r="C75" s="8" t="s">
        <v>779</v>
      </c>
      <c r="D75" s="8" t="s">
        <v>778</v>
      </c>
      <c r="E75" s="7" t="s">
        <v>751</v>
      </c>
      <c r="F75" s="11">
        <v>1289</v>
      </c>
      <c r="G75" s="11">
        <v>2119</v>
      </c>
      <c r="H75" s="11">
        <v>830</v>
      </c>
      <c r="I75" s="8" t="s">
        <v>752</v>
      </c>
    </row>
    <row r="76">
      <c r="A76" s="7" t="s">
        <v>768</v>
      </c>
      <c r="B76" s="7" t="s">
        <v>329</v>
      </c>
      <c r="C76" s="8" t="s">
        <v>779</v>
      </c>
      <c r="D76" s="8" t="s">
        <v>778</v>
      </c>
      <c r="E76" s="7" t="s">
        <v>753</v>
      </c>
      <c r="F76" s="11">
        <v>2682</v>
      </c>
      <c r="G76" s="11">
        <v>2682</v>
      </c>
      <c r="H76" s="11">
        <v>0</v>
      </c>
      <c r="I76" s="8" t="s">
        <v>752</v>
      </c>
    </row>
    <row r="77">
      <c r="A77" s="7" t="s">
        <v>768</v>
      </c>
      <c r="B77" s="7" t="s">
        <v>329</v>
      </c>
      <c r="C77" s="8" t="s">
        <v>779</v>
      </c>
      <c r="D77" s="8" t="s">
        <v>778</v>
      </c>
      <c r="E77" s="7" t="s">
        <v>754</v>
      </c>
      <c r="F77" s="11">
        <v>2790</v>
      </c>
      <c r="G77" s="11">
        <v>2790</v>
      </c>
      <c r="H77" s="11">
        <v>0</v>
      </c>
      <c r="I77" s="8" t="s">
        <v>752</v>
      </c>
    </row>
    <row r="78">
      <c r="A78" s="7" t="s">
        <v>768</v>
      </c>
      <c r="B78" s="7" t="s">
        <v>329</v>
      </c>
      <c r="C78" s="8" t="s">
        <v>773</v>
      </c>
      <c r="D78" s="8" t="s">
        <v>778</v>
      </c>
      <c r="E78" s="7" t="s">
        <v>751</v>
      </c>
      <c r="F78" s="11">
        <v>33376</v>
      </c>
      <c r="G78" s="11">
        <v>25935.39</v>
      </c>
      <c r="H78" s="11">
        <v>-7440.61</v>
      </c>
      <c r="I78" s="8" t="s">
        <v>752</v>
      </c>
    </row>
    <row r="79">
      <c r="A79" s="7" t="s">
        <v>768</v>
      </c>
      <c r="B79" s="7" t="s">
        <v>329</v>
      </c>
      <c r="C79" s="8" t="s">
        <v>773</v>
      </c>
      <c r="D79" s="8" t="s">
        <v>778</v>
      </c>
      <c r="E79" s="7" t="s">
        <v>753</v>
      </c>
      <c r="F79" s="11">
        <v>0</v>
      </c>
      <c r="G79" s="11">
        <v>0</v>
      </c>
      <c r="H79" s="11">
        <v>0</v>
      </c>
      <c r="I79" s="8" t="s">
        <v>752</v>
      </c>
    </row>
    <row r="80">
      <c r="A80" s="7" t="s">
        <v>768</v>
      </c>
      <c r="B80" s="7" t="s">
        <v>329</v>
      </c>
      <c r="C80" s="8" t="s">
        <v>773</v>
      </c>
      <c r="D80" s="8" t="s">
        <v>778</v>
      </c>
      <c r="E80" s="7" t="s">
        <v>754</v>
      </c>
      <c r="F80" s="11">
        <v>0</v>
      </c>
      <c r="G80" s="11">
        <v>0</v>
      </c>
      <c r="H80" s="11">
        <v>0</v>
      </c>
      <c r="I80" s="8" t="s">
        <v>752</v>
      </c>
    </row>
    <row r="81">
      <c r="A81" s="7" t="s">
        <v>768</v>
      </c>
      <c r="B81" s="7" t="s">
        <v>329</v>
      </c>
      <c r="C81" s="8" t="s">
        <v>780</v>
      </c>
      <c r="D81" s="8" t="s">
        <v>778</v>
      </c>
      <c r="E81" s="7" t="s">
        <v>751</v>
      </c>
      <c r="F81" s="11">
        <v>31873</v>
      </c>
      <c r="G81" s="11">
        <v>33200</v>
      </c>
      <c r="H81" s="11">
        <v>1327</v>
      </c>
      <c r="I81" s="8" t="s">
        <v>752</v>
      </c>
    </row>
    <row r="82">
      <c r="A82" s="7" t="s">
        <v>768</v>
      </c>
      <c r="B82" s="7" t="s">
        <v>329</v>
      </c>
      <c r="C82" s="8" t="s">
        <v>780</v>
      </c>
      <c r="D82" s="8" t="s">
        <v>778</v>
      </c>
      <c r="E82" s="7" t="s">
        <v>753</v>
      </c>
      <c r="F82" s="11">
        <v>0</v>
      </c>
      <c r="G82" s="11">
        <v>0</v>
      </c>
      <c r="H82" s="11">
        <v>0</v>
      </c>
      <c r="I82" s="8" t="s">
        <v>752</v>
      </c>
    </row>
    <row r="83">
      <c r="A83" s="7" t="s">
        <v>768</v>
      </c>
      <c r="B83" s="7" t="s">
        <v>329</v>
      </c>
      <c r="C83" s="8" t="s">
        <v>780</v>
      </c>
      <c r="D83" s="8" t="s">
        <v>778</v>
      </c>
      <c r="E83" s="7" t="s">
        <v>754</v>
      </c>
      <c r="F83" s="11">
        <v>0</v>
      </c>
      <c r="G83" s="11">
        <v>0</v>
      </c>
      <c r="H83" s="11">
        <v>0</v>
      </c>
      <c r="I83" s="8" t="s">
        <v>752</v>
      </c>
    </row>
    <row r="84">
      <c r="A84" s="7" t="s">
        <v>768</v>
      </c>
      <c r="B84" s="7" t="s">
        <v>329</v>
      </c>
      <c r="C84" s="8" t="s">
        <v>779</v>
      </c>
      <c r="D84" s="8" t="s">
        <v>778</v>
      </c>
      <c r="E84" s="7" t="s">
        <v>751</v>
      </c>
      <c r="F84" s="11">
        <v>29411</v>
      </c>
      <c r="G84" s="11">
        <v>48334</v>
      </c>
      <c r="H84" s="11">
        <v>18923</v>
      </c>
      <c r="I84" s="8" t="s">
        <v>752</v>
      </c>
    </row>
    <row r="85">
      <c r="A85" s="7" t="s">
        <v>768</v>
      </c>
      <c r="B85" s="7" t="s">
        <v>329</v>
      </c>
      <c r="C85" s="8" t="s">
        <v>779</v>
      </c>
      <c r="D85" s="8" t="s">
        <v>778</v>
      </c>
      <c r="E85" s="7" t="s">
        <v>753</v>
      </c>
      <c r="F85" s="11">
        <v>61178</v>
      </c>
      <c r="G85" s="11">
        <v>61178</v>
      </c>
      <c r="H85" s="11">
        <v>0</v>
      </c>
      <c r="I85" s="8" t="s">
        <v>752</v>
      </c>
    </row>
    <row r="86">
      <c r="A86" s="7" t="s">
        <v>768</v>
      </c>
      <c r="B86" s="7" t="s">
        <v>329</v>
      </c>
      <c r="C86" s="8" t="s">
        <v>779</v>
      </c>
      <c r="D86" s="8" t="s">
        <v>778</v>
      </c>
      <c r="E86" s="7" t="s">
        <v>754</v>
      </c>
      <c r="F86" s="11">
        <v>63630</v>
      </c>
      <c r="G86" s="11">
        <v>63630</v>
      </c>
      <c r="H86" s="11">
        <v>0</v>
      </c>
      <c r="I86" s="8" t="s">
        <v>752</v>
      </c>
    </row>
    <row r="87">
      <c r="A87" s="7" t="s">
        <v>768</v>
      </c>
      <c r="B87" s="7" t="s">
        <v>329</v>
      </c>
      <c r="C87" s="8" t="s">
        <v>780</v>
      </c>
      <c r="D87" s="8" t="s">
        <v>778</v>
      </c>
      <c r="E87" s="7" t="s">
        <v>751</v>
      </c>
      <c r="F87" s="11">
        <v>1397</v>
      </c>
      <c r="G87" s="11">
        <v>1500</v>
      </c>
      <c r="H87" s="11">
        <v>103</v>
      </c>
      <c r="I87" s="8" t="s">
        <v>752</v>
      </c>
    </row>
    <row r="88">
      <c r="A88" s="7" t="s">
        <v>768</v>
      </c>
      <c r="B88" s="7" t="s">
        <v>329</v>
      </c>
      <c r="C88" s="8" t="s">
        <v>780</v>
      </c>
      <c r="D88" s="8" t="s">
        <v>778</v>
      </c>
      <c r="E88" s="7" t="s">
        <v>753</v>
      </c>
      <c r="F88" s="11">
        <v>0</v>
      </c>
      <c r="G88" s="11">
        <v>0</v>
      </c>
      <c r="H88" s="11">
        <v>0</v>
      </c>
      <c r="I88" s="8" t="s">
        <v>752</v>
      </c>
    </row>
    <row r="89">
      <c r="A89" s="7" t="s">
        <v>768</v>
      </c>
      <c r="B89" s="7" t="s">
        <v>329</v>
      </c>
      <c r="C89" s="8" t="s">
        <v>780</v>
      </c>
      <c r="D89" s="8" t="s">
        <v>778</v>
      </c>
      <c r="E89" s="7" t="s">
        <v>754</v>
      </c>
      <c r="F89" s="11">
        <v>0</v>
      </c>
      <c r="G89" s="11">
        <v>0</v>
      </c>
      <c r="H89" s="11">
        <v>0</v>
      </c>
      <c r="I89" s="8" t="s">
        <v>752</v>
      </c>
    </row>
    <row r="90">
      <c r="A90" s="7" t="s">
        <v>781</v>
      </c>
      <c r="B90" s="7" t="s">
        <v>329</v>
      </c>
      <c r="C90" s="8" t="s">
        <v>773</v>
      </c>
      <c r="D90" s="8" t="s">
        <v>782</v>
      </c>
      <c r="E90" s="7" t="s">
        <v>751</v>
      </c>
      <c r="F90" s="11">
        <v>10000</v>
      </c>
      <c r="G90" s="11">
        <v>8604.96</v>
      </c>
      <c r="H90" s="11">
        <v>-1395.04</v>
      </c>
      <c r="I90" s="8" t="s">
        <v>752</v>
      </c>
    </row>
    <row r="91">
      <c r="A91" s="7" t="s">
        <v>781</v>
      </c>
      <c r="B91" s="7" t="s">
        <v>329</v>
      </c>
      <c r="C91" s="8" t="s">
        <v>773</v>
      </c>
      <c r="D91" s="8" t="s">
        <v>782</v>
      </c>
      <c r="E91" s="7" t="s">
        <v>753</v>
      </c>
      <c r="F91" s="11">
        <v>0</v>
      </c>
      <c r="G91" s="11">
        <v>0</v>
      </c>
      <c r="H91" s="11">
        <v>0</v>
      </c>
      <c r="I91" s="8" t="s">
        <v>752</v>
      </c>
    </row>
    <row r="92">
      <c r="A92" s="7" t="s">
        <v>781</v>
      </c>
      <c r="B92" s="7" t="s">
        <v>329</v>
      </c>
      <c r="C92" s="8" t="s">
        <v>773</v>
      </c>
      <c r="D92" s="8" t="s">
        <v>782</v>
      </c>
      <c r="E92" s="7" t="s">
        <v>754</v>
      </c>
      <c r="F92" s="11">
        <v>0</v>
      </c>
      <c r="G92" s="11">
        <v>0</v>
      </c>
      <c r="H92" s="11">
        <v>0</v>
      </c>
      <c r="I92" s="8" t="s">
        <v>752</v>
      </c>
    </row>
    <row r="93">
      <c r="A93" s="7" t="s">
        <v>783</v>
      </c>
      <c r="B93" s="7" t="s">
        <v>329</v>
      </c>
      <c r="C93" s="8" t="s">
        <v>773</v>
      </c>
      <c r="D93" s="8" t="s">
        <v>784</v>
      </c>
      <c r="E93" s="7" t="s">
        <v>751</v>
      </c>
      <c r="F93" s="11">
        <v>0</v>
      </c>
      <c r="G93" s="11">
        <v>5796</v>
      </c>
      <c r="H93" s="11">
        <v>5796</v>
      </c>
      <c r="I93" s="8" t="s">
        <v>752</v>
      </c>
    </row>
    <row r="94">
      <c r="A94" s="7" t="s">
        <v>783</v>
      </c>
      <c r="B94" s="7" t="s">
        <v>329</v>
      </c>
      <c r="C94" s="8" t="s">
        <v>773</v>
      </c>
      <c r="D94" s="8" t="s">
        <v>784</v>
      </c>
      <c r="E94" s="7" t="s">
        <v>753</v>
      </c>
      <c r="F94" s="11">
        <v>0</v>
      </c>
      <c r="G94" s="11">
        <v>0</v>
      </c>
      <c r="H94" s="11">
        <v>0</v>
      </c>
      <c r="I94" s="8" t="s">
        <v>752</v>
      </c>
    </row>
    <row r="95">
      <c r="A95" s="7" t="s">
        <v>783</v>
      </c>
      <c r="B95" s="7" t="s">
        <v>329</v>
      </c>
      <c r="C95" s="8" t="s">
        <v>773</v>
      </c>
      <c r="D95" s="8" t="s">
        <v>784</v>
      </c>
      <c r="E95" s="7" t="s">
        <v>754</v>
      </c>
      <c r="F95" s="11">
        <v>0</v>
      </c>
      <c r="G95" s="11">
        <v>0</v>
      </c>
      <c r="H95" s="11">
        <v>0</v>
      </c>
      <c r="I95" s="8" t="s">
        <v>752</v>
      </c>
    </row>
    <row r="96">
      <c r="A96" s="7" t="s">
        <v>275</v>
      </c>
      <c r="B96" s="7" t="s">
        <v>329</v>
      </c>
      <c r="C96" s="8" t="s">
        <v>773</v>
      </c>
      <c r="D96" s="8" t="s">
        <v>785</v>
      </c>
      <c r="E96" s="7" t="s">
        <v>751</v>
      </c>
      <c r="F96" s="11">
        <v>472790.9</v>
      </c>
      <c r="G96" s="11">
        <v>520370</v>
      </c>
      <c r="H96" s="11">
        <v>47579.1</v>
      </c>
      <c r="I96" s="8" t="s">
        <v>752</v>
      </c>
    </row>
    <row r="97">
      <c r="A97" s="7" t="s">
        <v>275</v>
      </c>
      <c r="B97" s="7" t="s">
        <v>329</v>
      </c>
      <c r="C97" s="8" t="s">
        <v>773</v>
      </c>
      <c r="D97" s="8" t="s">
        <v>785</v>
      </c>
      <c r="E97" s="7" t="s">
        <v>753</v>
      </c>
      <c r="F97" s="11">
        <v>409498.9</v>
      </c>
      <c r="G97" s="11">
        <v>409498.9</v>
      </c>
      <c r="H97" s="11">
        <v>0</v>
      </c>
      <c r="I97" s="8" t="s">
        <v>752</v>
      </c>
    </row>
    <row r="98">
      <c r="A98" s="7" t="s">
        <v>275</v>
      </c>
      <c r="B98" s="7" t="s">
        <v>329</v>
      </c>
      <c r="C98" s="8" t="s">
        <v>773</v>
      </c>
      <c r="D98" s="8" t="s">
        <v>785</v>
      </c>
      <c r="E98" s="7" t="s">
        <v>754</v>
      </c>
      <c r="F98" s="11">
        <v>0</v>
      </c>
      <c r="G98" s="11">
        <v>0</v>
      </c>
      <c r="H98" s="11">
        <v>0</v>
      </c>
      <c r="I98" s="8" t="s">
        <v>752</v>
      </c>
    </row>
    <row r="99">
      <c r="A99" s="7" t="s">
        <v>284</v>
      </c>
      <c r="B99" s="7" t="s">
        <v>329</v>
      </c>
      <c r="C99" s="8" t="s">
        <v>773</v>
      </c>
      <c r="D99" s="8" t="s">
        <v>786</v>
      </c>
      <c r="E99" s="7" t="s">
        <v>751</v>
      </c>
      <c r="F99" s="11">
        <v>38332</v>
      </c>
      <c r="G99" s="11">
        <v>81872</v>
      </c>
      <c r="H99" s="11">
        <v>43540</v>
      </c>
      <c r="I99" s="8" t="s">
        <v>752</v>
      </c>
    </row>
    <row r="100">
      <c r="A100" s="7" t="s">
        <v>284</v>
      </c>
      <c r="B100" s="7" t="s">
        <v>329</v>
      </c>
      <c r="C100" s="8" t="s">
        <v>773</v>
      </c>
      <c r="D100" s="8" t="s">
        <v>786</v>
      </c>
      <c r="E100" s="7" t="s">
        <v>753</v>
      </c>
      <c r="F100" s="11">
        <v>0</v>
      </c>
      <c r="G100" s="11">
        <v>0</v>
      </c>
      <c r="H100" s="11">
        <v>0</v>
      </c>
      <c r="I100" s="8" t="s">
        <v>752</v>
      </c>
    </row>
    <row r="101">
      <c r="A101" s="7" t="s">
        <v>284</v>
      </c>
      <c r="B101" s="7" t="s">
        <v>329</v>
      </c>
      <c r="C101" s="8" t="s">
        <v>773</v>
      </c>
      <c r="D101" s="8" t="s">
        <v>786</v>
      </c>
      <c r="E101" s="7" t="s">
        <v>754</v>
      </c>
      <c r="F101" s="11">
        <v>0</v>
      </c>
      <c r="G101" s="11">
        <v>0</v>
      </c>
      <c r="H101" s="11">
        <v>0</v>
      </c>
      <c r="I101" s="8" t="s">
        <v>752</v>
      </c>
    </row>
    <row r="102" ht="20" customHeight="1">
      <c r="A102" s="20" t="s">
        <v>445</v>
      </c>
      <c r="B102" s="20"/>
      <c r="C102" s="20"/>
      <c r="D102" s="20"/>
      <c r="E102" s="20"/>
      <c r="F102" s="12">
        <f>SUM(F54:F101)</f>
      </c>
      <c r="G102" s="12">
        <f>SUM(G54:G101)</f>
      </c>
      <c r="H102" s="12">
        <f>SUM(H54:H101)</f>
      </c>
    </row>
    <row r="103" ht="20" customHeight="1">
</row>
    <row r="104" ht="20" customHeight="1">
      <c r="A104" s="9" t="s">
        <v>736</v>
      </c>
      <c r="B104" s="9"/>
      <c r="C104" s="9"/>
      <c r="D104" s="9" t="s">
        <v>787</v>
      </c>
      <c r="E104" s="9"/>
      <c r="F104" s="9"/>
      <c r="G104" s="9"/>
      <c r="H104" s="9"/>
      <c r="I104" s="9"/>
    </row>
    <row r="105" ht="20" customHeight="1">
      <c r="A105" s="7" t="s">
        <v>738</v>
      </c>
      <c r="B105" s="7" t="s">
        <v>739</v>
      </c>
      <c r="C105" s="7" t="s">
        <v>740</v>
      </c>
      <c r="D105" s="7" t="s">
        <v>741</v>
      </c>
      <c r="E105" s="7" t="s">
        <v>742</v>
      </c>
      <c r="F105" s="7" t="s">
        <v>743</v>
      </c>
      <c r="G105" s="7"/>
      <c r="H105" s="7"/>
      <c r="I105" s="7"/>
    </row>
    <row r="106" ht="20" customHeight="1">
      <c r="A106" s="7"/>
      <c r="B106" s="7"/>
      <c r="C106" s="7"/>
      <c r="D106" s="7"/>
      <c r="E106" s="7"/>
      <c r="F106" s="7" t="s">
        <v>744</v>
      </c>
      <c r="G106" s="7" t="s">
        <v>745</v>
      </c>
      <c r="H106" s="7" t="s">
        <v>746</v>
      </c>
      <c r="I106" s="7" t="s">
        <v>747</v>
      </c>
    </row>
    <row r="107">
      <c r="A107" s="7" t="s">
        <v>698</v>
      </c>
      <c r="B107" s="7" t="s">
        <v>329</v>
      </c>
      <c r="C107" s="8" t="s">
        <v>788</v>
      </c>
      <c r="D107" s="8" t="s">
        <v>789</v>
      </c>
      <c r="E107" s="7" t="s">
        <v>751</v>
      </c>
      <c r="F107" s="11">
        <v>24000.65</v>
      </c>
      <c r="G107" s="11">
        <v>24000.64</v>
      </c>
      <c r="H107" s="11">
        <v>-.01</v>
      </c>
      <c r="I107" s="8" t="s">
        <v>752</v>
      </c>
    </row>
    <row r="108">
      <c r="A108" s="7" t="s">
        <v>698</v>
      </c>
      <c r="B108" s="7" t="s">
        <v>329</v>
      </c>
      <c r="C108" s="8" t="s">
        <v>788</v>
      </c>
      <c r="D108" s="8" t="s">
        <v>789</v>
      </c>
      <c r="E108" s="7" t="s">
        <v>753</v>
      </c>
      <c r="F108" s="11">
        <v>20000</v>
      </c>
      <c r="G108" s="11">
        <v>20000</v>
      </c>
      <c r="H108" s="11">
        <v>0</v>
      </c>
      <c r="I108" s="8" t="s">
        <v>752</v>
      </c>
    </row>
    <row r="109">
      <c r="A109" s="7" t="s">
        <v>698</v>
      </c>
      <c r="B109" s="7" t="s">
        <v>329</v>
      </c>
      <c r="C109" s="8" t="s">
        <v>788</v>
      </c>
      <c r="D109" s="8" t="s">
        <v>789</v>
      </c>
      <c r="E109" s="7" t="s">
        <v>754</v>
      </c>
      <c r="F109" s="11">
        <v>20000</v>
      </c>
      <c r="G109" s="11">
        <v>20000</v>
      </c>
      <c r="H109" s="11">
        <v>0</v>
      </c>
      <c r="I109" s="8" t="s">
        <v>752</v>
      </c>
    </row>
    <row r="110" ht="20" customHeight="1">
      <c r="A110" s="20" t="s">
        <v>445</v>
      </c>
      <c r="B110" s="20"/>
      <c r="C110" s="20"/>
      <c r="D110" s="20"/>
      <c r="E110" s="20"/>
      <c r="F110" s="12">
        <f>SUM(F107:F109)</f>
      </c>
      <c r="G110" s="12">
        <f>SUM(G107:G109)</f>
      </c>
      <c r="H110" s="12">
        <f>SUM(H107:H109)</f>
      </c>
    </row>
    <row r="111" ht="20" customHeight="1">
</row>
    <row r="112" ht="20" customHeight="1">
      <c r="A112" s="9" t="s">
        <v>736</v>
      </c>
      <c r="B112" s="9"/>
      <c r="C112" s="9"/>
      <c r="D112" s="9" t="s">
        <v>790</v>
      </c>
      <c r="E112" s="9"/>
      <c r="F112" s="9"/>
      <c r="G112" s="9"/>
      <c r="H112" s="9"/>
      <c r="I112" s="9"/>
    </row>
    <row r="113" ht="20" customHeight="1">
      <c r="A113" s="7" t="s">
        <v>738</v>
      </c>
      <c r="B113" s="7" t="s">
        <v>739</v>
      </c>
      <c r="C113" s="7" t="s">
        <v>740</v>
      </c>
      <c r="D113" s="7" t="s">
        <v>741</v>
      </c>
      <c r="E113" s="7" t="s">
        <v>742</v>
      </c>
      <c r="F113" s="7" t="s">
        <v>743</v>
      </c>
      <c r="G113" s="7"/>
      <c r="H113" s="7"/>
      <c r="I113" s="7"/>
    </row>
    <row r="114" ht="20" customHeight="1">
      <c r="A114" s="7"/>
      <c r="B114" s="7"/>
      <c r="C114" s="7"/>
      <c r="D114" s="7"/>
      <c r="E114" s="7"/>
      <c r="F114" s="7" t="s">
        <v>744</v>
      </c>
      <c r="G114" s="7" t="s">
        <v>745</v>
      </c>
      <c r="H114" s="7" t="s">
        <v>746</v>
      </c>
      <c r="I114" s="7" t="s">
        <v>747</v>
      </c>
    </row>
    <row r="115" ht="20" customHeight="1">
      <c r="A115" s="7" t="s">
        <v>791</v>
      </c>
      <c r="B115" s="7"/>
      <c r="C115" s="7"/>
      <c r="D115" s="7"/>
      <c r="E115" s="7"/>
      <c r="F115" s="7"/>
      <c r="G115" s="7"/>
      <c r="H115" s="7"/>
      <c r="I115" s="7"/>
    </row>
  </sheetData>
  <sheetProtection password="A99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49:E49"/>
    <mergeCell ref="A51:C51"/>
    <mergeCell ref="D51:I51"/>
    <mergeCell ref="A52:A53"/>
    <mergeCell ref="B52:B53"/>
    <mergeCell ref="C52:C53"/>
    <mergeCell ref="D52:D53"/>
    <mergeCell ref="E52:E53"/>
    <mergeCell ref="F52:I52"/>
    <mergeCell ref="A102:E102"/>
    <mergeCell ref="A104:C104"/>
    <mergeCell ref="D104:I104"/>
    <mergeCell ref="A105:A106"/>
    <mergeCell ref="B105:B106"/>
    <mergeCell ref="C105:C106"/>
    <mergeCell ref="D105:D106"/>
    <mergeCell ref="E105:E106"/>
    <mergeCell ref="F105:I105"/>
    <mergeCell ref="A110:E110"/>
    <mergeCell ref="A112:C112"/>
    <mergeCell ref="D112:I112"/>
    <mergeCell ref="A113:A114"/>
    <mergeCell ref="B113:B114"/>
    <mergeCell ref="C113:C114"/>
    <mergeCell ref="D113:D114"/>
    <mergeCell ref="E113:E114"/>
    <mergeCell ref="F113:I113"/>
    <mergeCell ref="A115:I115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&amp;K00-00924290.RBS.363408</oddHeader>
    <oddFooter>&amp;L&amp;L&amp;"Verdana,Полужирный"&amp;K000000&amp;L&amp;"Verdana,Полужирный"&amp;K00-014</oddFooter>
  </headerFooter>
</worksheet>
</file>