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<sst xmlns="http://schemas.openxmlformats.org/spreadsheetml/2006/main">
  <si>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</si>
  <si>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</si>
  <si>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</si>
  <si>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</si>
  <si>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</si>
  <si>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Беглицкая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</si>
  <si>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</si>
  <si>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</si>
  <si>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</si>
  <si>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</si>
  <si>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А.В. Камышов</t>
  </si>
  <si>
    <t>(дата утверждения)</t>
  </si>
  <si>
    <t>План</t>
  </si>
  <si>
    <t>финансово-хозяйственной деятельности на 2025 год </t>
  </si>
  <si>
    <t>(на 2025 год и плановый период 2026-2027 годов)</t>
  </si>
  <si>
    <t>КОДЫ</t>
  </si>
  <si>
    <t>от "27" января 2025 г.</t>
  </si>
  <si>
    <t>Дата</t>
  </si>
  <si>
    <t>27.01.2025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</si>
  <si>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</si>
  <si>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</si>
  <si>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</si>
  <si>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</si>
  <si>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</si>
  <si>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</si>
  <si>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603X9941</t>
  </si>
  <si>
    <t>ИНН</t>
  </si>
  <si>
    <t>6123014660</t>
  </si>
  <si>
    <t>Учреждение</t>
  </si>
  <si>
    <t>Муниципальное бюджетное общеобразовательное учреждение Беглицкая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</si>
  <si>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</si>
  <si>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</si>
  <si>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</si>
  <si>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</si>
  <si>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</si>
  <si>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</si>
  <si>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</si>
  <si>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</si>
  <si>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Камышов Александр Васильевич</t>
  </si>
  <si>
    <t>Должность: Начальник</t>
  </si>
  <si>
    <t>Должность: Директор</t>
  </si>
  <si>
    <t>Действует c 04.12.2023 15:51:00 по: 26.02.2025 15:51:00</t>
  </si>
  <si>
    <t>Действует c 06.05.2024 17:18:31 по: 30.07.2025 17:18:31</t>
  </si>
  <si>
    <t>Серийный номер: 5F9FD80752609D3FFC5FC0139AF6192D41EA9340</t>
  </si>
  <si>
    <t>Серийный номер: 015BA20B950A30D34078742B87D3E6A3C0FE8538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</si>
  <si>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</si>
  <si>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</si>
  <si>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</si>
  <si>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</si>
  <si>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</si>
  <si>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</si>
  <si>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</si>
  <si>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</si>
  <si>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</si>
  <si>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</si>
  <si>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</si>
  <si>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</si>
  <si>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</si>
  <si>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</si>
  <si>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</si>
  <si>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</si>
  <si>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</si>
  <si>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</si>
  <si>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</si>
  <si>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</si>
  <si>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</si>
  <si>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</si>
  <si>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</si>
  <si>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</si>
  <si>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</si>
  <si>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</si>
  <si>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</si>
  <si>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</si>
  <si>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</si>
  <si>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</si>
  <si>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</si>
  <si>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</si>
  <si>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</si>
  <si>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</si>
  <si>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</si>
  <si>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</si>
  <si>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</si>
  <si>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</si>
  <si>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</si>
  <si>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</si>
  <si>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</si>
  <si>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</si>
  <si>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</si>
  <si>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</si>
  <si>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</si>
  <si>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</si>
  <si>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</si>
  <si>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</si>
  <si>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</si>
  <si>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</si>
  <si>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</si>
  <si>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</si>
  <si>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</si>
  <si>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</si>
  <si>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</si>
  <si>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</si>
  <si>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</si>
  <si>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</si>
  <si>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</si>
  <si>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</si>
  <si>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</si>
  <si>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</si>
  <si>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</si>
  <si>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</si>
  <si>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</si>
  <si>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</si>
  <si>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</si>
  <si>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</si>
  <si>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</si>
  <si>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</si>
  <si>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</si>
  <si>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</si>
  <si>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</si>
  <si>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</si>
  <si>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</si>
  <si>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</si>
  <si>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</si>
  <si>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</si>
  <si>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</si>
  <si>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</si>
  <si>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</si>
  <si>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</si>
  <si>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</si>
  <si>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</si>
  <si>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</si>
  <si>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</si>
  <si>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</si>
  <si>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</si>
  <si>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</si>
  <si>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</si>
  <si>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</si>
  <si>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</si>
  <si>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</si>
  <si>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</si>
  <si>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</si>
  <si>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</si>
  <si>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</si>
  <si>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</si>
  <si>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</si>
  <si>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</si>
  <si>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</si>
  <si>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</si>
  <si>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</si>
  <si>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</si>
  <si>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</si>
  <si>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</si>
  <si>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</si>
  <si>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</si>
  <si>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</si>
  <si>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</si>
  <si>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</si>
  <si>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</si>
  <si>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</si>
  <si>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</si>
  <si>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</si>
  <si>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</si>
  <si>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</si>
  <si>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</si>
  <si>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</si>
  <si>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</si>
  <si>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</si>
  <si>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</si>
  <si>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</si>
  <si>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</si>
  <si>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</si>
  <si>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</si>
  <si>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</si>
  <si>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</si>
  <si>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</si>
  <si>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</si>
  <si>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</si>
  <si>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</si>
  <si>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</si>
  <si>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</si>
  <si>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</si>
  <si>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</si>
  <si>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</si>
  <si>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</si>
  <si>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</si>
  <si>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</si>
  <si>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</si>
  <si>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</si>
  <si>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</si>
  <si>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</si>
  <si>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</si>
  <si>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</si>
  <si>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</si>
  <si>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</si>
  <si>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</si>
  <si>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</si>
  <si>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</si>
  <si>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</si>
  <si>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</si>
  <si>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</si>
  <si>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</si>
  <si>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</si>
  <si>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</si>
  <si>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</si>
  <si>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</si>
  <si>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</si>
  <si>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</si>
  <si>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</si>
  <si>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</si>
  <si>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</si>
  <si>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</si>
  <si>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</si>
  <si>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</si>
  <si>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</si>
  <si>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</si>
  <si>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</si>
  <si>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</si>
  <si>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</si>
  <si>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</si>
  <si>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</si>
  <si>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</si>
  <si>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</si>
  <si>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</si>
  <si>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</si>
  <si>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</si>
  <si>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</si>
  <si>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</si>
  <si>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</si>
  <si>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</si>
  <si>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</si>
  <si>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</si>
  <si>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</si>
  <si>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</si>
  <si>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</si>
  <si>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</si>
  <si>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</si>
  <si>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</si>
  <si>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</si>
  <si>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</si>
  <si>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</si>
  <si>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</si>
  <si>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</si>
  <si>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</si>
  <si>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</si>
  <si>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</si>
  <si>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</si>
  <si>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</si>
  <si>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</si>
  <si>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</si>
  <si>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</si>
  <si>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</si>
  <si>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</si>
  <si>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</si>
  <si>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</si>
  <si>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</si>
  <si>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</si>
  <si>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</si>
  <si>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</si>
  <si>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</si>
  <si>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</si>
  <si>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</si>
  <si>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</si>
  <si>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</si>
  <si>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</si>
  <si>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</si>
  <si>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</si>
  <si>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</si>
  <si>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</si>
  <si>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</si>
  <si>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</si>
  <si>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</si>
  <si>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</si>
  <si>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</si>
  <si>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</si>
  <si>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</si>
  <si>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</si>
  <si>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</si>
  <si>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</si>
  <si>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</si>
  <si>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</si>
  <si>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</si>
  <si>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</si>
  <si>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</si>
  <si>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</si>
  <si>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</si>
  <si>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</si>
  <si>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</si>
  <si>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</si>
  <si>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</si>
  <si>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</si>
  <si>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</si>
  <si>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</si>
  <si>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</si>
  <si>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</si>
  <si>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</si>
  <si>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</si>
  <si>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</si>
  <si>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</si>
  <si>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</si>
  <si>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</si>
  <si>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</si>
  <si>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</si>
  <si>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</si>
  <si>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</si>
  <si>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</si>
  <si>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</si>
  <si>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</si>
  <si>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</si>
  <si>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</si>
  <si>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</si>
  <si>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</si>
  <si>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</si>
  <si>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</si>
  <si>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</si>
  <si>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</si>
  <si>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</si>
  <si>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</si>
  <si>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</si>
  <si>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</si>
  <si>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</si>
  <si>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</si>
  <si>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</si>
  <si>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</si>
  <si>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</si>
  <si>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</si>
  <si>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</si>
  <si>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</si>
  <si>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</si>
  <si>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</si>
  <si>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</si>
  <si>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</si>
  <si>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</si>
  <si>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</si>
  <si>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</si>
  <si>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</si>
  <si>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</si>
  <si>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</si>
  <si>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</si>
  <si>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</si>
  <si>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</si>
  <si>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</si>
  <si>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</si>
  <si>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</si>
  <si>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</si>
  <si>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</si>
  <si>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</si>
  <si>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</si>
  <si>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</si>
  <si>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</si>
  <si>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</si>
  <si>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</si>
  <si>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</si>
  <si>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</si>
  <si>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</si>
  <si>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</si>
  <si>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</si>
  <si>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</si>
  <si>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</si>
  <si>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</si>
  <si>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</si>
  <si>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</si>
  <si>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</si>
  <si>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</si>
  <si>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</si>
  <si>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</si>
  <si>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</si>
  <si>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</si>
  <si>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</si>
  <si>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</si>
  <si>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</si>
  <si>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</si>
  <si>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</si>
  <si>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</si>
  <si>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</si>
  <si>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</si>
  <si>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</si>
  <si>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</si>
  <si>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</si>
  <si>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</si>
  <si>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</si>
  <si>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</si>
  <si>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</si>
  <si>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</si>
  <si>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</si>
  <si>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</si>
  <si>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</si>
  <si>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</si>
  <si>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</si>
  <si>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</si>
  <si>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</si>
  <si>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</si>
  <si>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</si>
  <si>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</si>
  <si>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</si>
  <si>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</si>
  <si>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</si>
  <si>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</si>
  <si>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</si>
  <si>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</si>
  <si>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</si>
  <si>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</si>
  <si>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</si>
  <si>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</si>
  <si>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</si>
  <si>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</si>
  <si>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</si>
  <si>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</si>
  <si>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</si>
  <si>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</si>
  <si>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</si>
  <si>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</si>
  <si>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</si>
  <si>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</si>
  <si>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</si>
  <si>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</si>
  <si>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</si>
  <si>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</si>
  <si>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</si>
  <si>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</si>
  <si>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</si>
  <si>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</si>
  <si>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</si>
  <si>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</si>
  <si>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</si>
  <si>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</si>
  <si>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</si>
  <si>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</si>
  <si>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</si>
  <si>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</si>
  <si>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</si>
  <si>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</si>
  <si>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</si>
  <si>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</si>
  <si>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</si>
  <si>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</si>
  <si>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</si>
  <si>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</si>
  <si>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</si>
  <si>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</si>
  <si>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16</t>
  </si>
  <si>
    <t>[Рабочие], [не выбрано], [Водитель],</t>
  </si>
  <si>
    <t>17</t>
  </si>
  <si>
    <t>[Служащие], [не выбрано], [Учитель (внеурочная деятельность)], [90732]</t>
  </si>
  <si>
    <t>19</t>
  </si>
  <si>
    <t>[Педагогический персонал], [не выбрано], [Советник директора по воспитанию и взаимодействию с детскими общественными объединениями], [90746]</t>
  </si>
  <si>
    <t>21</t>
  </si>
  <si>
    <t>[Педагогический персонал], [не выбрано], [Советник директора по воспитанию и взаимодействию с детскими общественными объединениями], [90738]</t>
  </si>
  <si>
    <t>Итого:</t>
  </si>
  <si>
    <t>субсидии на выполнение государственного (муниципального) задания</t>
  </si>
  <si>
    <t>[Руководители], [не выбрано], [Директор], [АУП]</t>
  </si>
  <si>
    <t>[Руководители], [не выбрано], [Заместитель директора по УВР], [АУП]</t>
  </si>
  <si>
    <t>[Руководители], [не выбрано], [Заместитель директора по ВР], [АУП]</t>
  </si>
  <si>
    <t>[Педагогический персонал], [не выбрано], [старший вожатый], [пед]</t>
  </si>
  <si>
    <t>[Педагогический персонал], [не выбрано], [преподаватель-организатор ОБЖ], [пед.]</t>
  </si>
  <si>
    <t>[Педагогический персонал], [не выбрано], [Учитель], [пед]</t>
  </si>
  <si>
    <t>[Педагогический персонал], [не выбрано], [Педагог-психолог], [пед]</t>
  </si>
  <si>
    <t>[Педагогический персонал], [не выбрано], [Педагог-библиотекарь], [пед]</t>
  </si>
  <si>
    <t>[Служащие], [не выбрано], [лаборант], [АХП]</t>
  </si>
  <si>
    <t>[Служащие], [не выбрано], [Завхоз], [АХП]</t>
  </si>
  <si>
    <t>12</t>
  </si>
  <si>
    <t>[Рабочие], [не выбрано], [Уборщик служебных помещений], [АХП]</t>
  </si>
  <si>
    <t>13</t>
  </si>
  <si>
    <t>[Рабочие], [не выбрано], [Дворник], [АХП]</t>
  </si>
  <si>
    <t>14</t>
  </si>
  <si>
    <t>[Рабочие], [не выбрано], [Рабочий по ремонту здания], [АХП]</t>
  </si>
  <si>
    <t>15</t>
  </si>
  <si>
    <t>[Рабочие], [не выбрано], [Сторож], [АХП]</t>
  </si>
  <si>
    <t>18</t>
  </si>
  <si>
    <t>[Педагогический персонал], [не выбрано], [ПДО], [пед.]</t>
  </si>
  <si>
    <t>20</t>
  </si>
  <si>
    <t>[Педагогический персонал], [не выбрано], [Социальный педагог], [пед]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</si>
  <si>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</si>
  <si>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</si>
  <si>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</si>
  <si>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</si>
  <si>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</si>
  <si>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</si>
  <si>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</si>
  <si>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</si>
  <si>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</si>
  <si>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</si>
  <si>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</si>
  <si>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</si>
  <si>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</si>
  <si>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</si>
  <si>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</si>
  <si>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</si>
  <si>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</si>
  <si>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</si>
  <si>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</si>
  <si>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тарифу], [КЦ],</t>
  </si>
  <si>
    <t>[Обязательное социальное страхование от несчастных случаев на производстве и проф. заболеваний], [КЦ],</t>
  </si>
  <si>
    <t>[Взносы по единому тарифу],</t>
  </si>
  <si>
    <t>[Обязательное социальное страхование от несчастных случаев на производстве и проф. заболеваний],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</si>
  <si>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</si>
  <si>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</si>
  <si>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</si>
  <si>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</si>
  <si>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</si>
  <si>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</si>
  <si>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</si>
  <si>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</si>
  <si>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</si>
  <si>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</si>
  <si>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(310)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</si>
  <si>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</si>
  <si>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</si>
  <si>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</si>
  <si>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</si>
  <si>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36</t>
  </si>
  <si>
    <t>[Расходы на закупки товаров, работ, услуг] [докомпл. формы ЮИД] [310]</t>
  </si>
  <si>
    <t>Итого по карточке:</t>
  </si>
  <si>
    <t>Всего:</t>
  </si>
  <si>
    <t>6. Расчеты (обоснования) расходов на закупки товаров, работ, услуг (345)</t>
  </si>
  <si>
    <t>34</t>
  </si>
  <si>
    <t>[Расходы на закупки товаров, работ, услуг] [Форма для ЮИД] [345]</t>
  </si>
  <si>
    <t>35</t>
  </si>
  <si>
    <t>[Расходы на закупки товаров, работ, услуг] [докомпл. формы ЮИД] [345]</t>
  </si>
  <si>
    <t>6. Расчеты (обоснования) расходов на закупки товаров, работ, услуг (346)</t>
  </si>
  <si>
    <t>37</t>
  </si>
  <si>
    <t>[Расходы на закупки товаров, работ, услуг] [докомпл. формы ЮИД] [346]</t>
  </si>
  <si>
    <t>6. Расчеты (обоснования) расходов на закупки товаров, работ, услуг (221)</t>
  </si>
  <si>
    <t>[Расходы на закупки товаров, работ, услуг] [остаток на 221 (92)] [221] [Реализация НОО [СУБЪЕКТ РФ]]</t>
  </si>
  <si>
    <t>6. Расчеты (обоснования) расходов на закупки товаров, работ, услуг (223)</t>
  </si>
  <si>
    <t>[Расходы на закупки товаров, работ, услуг] [остаток на 223 (00)244] [223] [Реализация НОО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</si>
  <si>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</si>
  <si>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[остаток на 225 (92)] [225] [Реализация НОО [СУБЪЕКТ РФ]]</t>
  </si>
  <si>
    <t>[Расходы на закупки товаров, работ, услуг] [остаток на 225 (00)] [225] [Реализация НОО [МУНИЦИПАЛИТЕТ]] [видео]</t>
  </si>
  <si>
    <t>[Расходы на закупки товаров, работ, услуг] [остаток на 225 (00)] [225] [Реализация НОО [МУНИЦИПАЛИТЕТ]] [00]</t>
  </si>
  <si>
    <t>[Расходы на закупки товаров, работ, услуг] [остаток на 225 (00)] [225] [Реализация НОО [МУНИЦИПАЛИТЕТ]] [пожарка]</t>
  </si>
  <si>
    <t>43</t>
  </si>
  <si>
    <t>[Расходы на закупки товаров, работ, услуг] [ТО пожар. сигн.] [225] [Реализация НОО [МУНИЦИПАЛИТЕТ]]</t>
  </si>
  <si>
    <t>44</t>
  </si>
  <si>
    <t>[Расходы на закупки товаров, работ, услуг] [ТО видеонабл] [225] [Реализация НОО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</si>
  <si>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</si>
  <si>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[остаток на 226 (00)] [226] [Реализация НОО [МУНИЦИПАЛИТЕТ]] [00]</t>
  </si>
  <si>
    <t>[Расходы на закупки товаров, работ, услуг] [остаток на 226 (00)] [226] [Реализация НОО [МУНИЦИПАЛИТЕТ]] [видео]</t>
  </si>
  <si>
    <t>[Расходы на закупки товаров, работ, услуг] [остаток на 226 (92)+] [226] [Реализация НОО [СУБЪЕКТ РФ]]</t>
  </si>
  <si>
    <t>2024</t>
  </si>
  <si>
    <t>30</t>
  </si>
  <si>
    <t>[Расходы на закупки товаров, работ, услуг] [бух.усл. 1 пол.] [226] [Реализация НОО [СУБЪЕКТ РФ]]</t>
  </si>
  <si>
    <t>38</t>
  </si>
  <si>
    <t>[Расходы на закупки товаров, работ, услуг] [эл.Школа] [226] [Реализация НОО [СУБЪЕКТ РФ]]</t>
  </si>
  <si>
    <t>[Расходы на закупки товаров, работ, услуг] [остаток на 310 (92)] [310] [Реализация НОО [СУБЪЕКТ РФ]]</t>
  </si>
  <si>
    <t>[Расходы на закупки товаров, работ, услуг] [остаток на 346 (92)] [346] [Реализация НОО [СУБЪЕКТ РФ]]</t>
  </si>
  <si>
    <t>6. Расчеты (обоснования) расходов на закупки товаров, работ, услуг (349)</t>
  </si>
  <si>
    <t>[Расходы на закупки товаров, работ, услуг] [остаток на 349 (92)] [349] [Реализация НОО [СУБЪЕКТ РФ]]</t>
  </si>
  <si>
    <t>[Расходы на закупки товаров, работ, услуг] [остаток на 221 (90728)] [221]</t>
  </si>
  <si>
    <t>32</t>
  </si>
  <si>
    <t>[Расходы на закупки товаров, работ, услуг] [глонасс] [221]</t>
  </si>
  <si>
    <t>[Расходы на закупки товаров, работ, услуг] [остаток на 225 (90728)] [225]</t>
  </si>
  <si>
    <t>[Расходы на закупки товаров, работ, услуг] [остаток на 226 (90728)] [226]</t>
  </si>
  <si>
    <t>[Расходы на закупки товаров, работ, услуг] [остаток на 226 (90716)] [226]</t>
  </si>
  <si>
    <t>[Расходы на закупки товаров, работ, услуг] [остаток на 226 (90731) питание 1-4кл] [226]</t>
  </si>
  <si>
    <t>25</t>
  </si>
  <si>
    <t>[Расходы на закупки товаров, работ, услуг] [остаток на 226 (90744) многод-е] [226]</t>
  </si>
  <si>
    <t>26</t>
  </si>
  <si>
    <t>[Расходы на закупки товаров, работ, услуг] [остаток на 226 (90745)] [226]</t>
  </si>
  <si>
    <t>31</t>
  </si>
  <si>
    <t>[Расходы на закупки товаров, работ, услуг] [медосмотр водителя] [226]</t>
  </si>
  <si>
    <t>40</t>
  </si>
  <si>
    <t>[Расходы на закупки товаров, работ, услуг] [КТ 2024г по медосмотру водителя] [226]</t>
  </si>
  <si>
    <t>41</t>
  </si>
  <si>
    <t>[Расходы на закупки товаров, работ, услуг] [КТ многод.] [226]</t>
  </si>
  <si>
    <t>42</t>
  </si>
  <si>
    <t>[Расходы на закупки товаров, работ, услуг] [КТ СВО] [226]</t>
  </si>
  <si>
    <t>45</t>
  </si>
  <si>
    <t>[Расходы на закупки товаров, работ, услуг] [орг. гор. пит.   СВО] [226]</t>
  </si>
  <si>
    <t>46</t>
  </si>
  <si>
    <t>[Расходы на закупки товаров, работ, услуг] [орг. гор. пит.  многод-е] [226]</t>
  </si>
  <si>
    <t>47</t>
  </si>
  <si>
    <t>[Расходы на закупки товаров, работ, услуг] [орг. гор. пит.  5-11 кл.] [226]</t>
  </si>
  <si>
    <t>48</t>
  </si>
  <si>
    <t>[Расходы на закупки товаров, работ, услуг] [орг. гор. пит.  1-4кл.] [226]</t>
  </si>
  <si>
    <t>6. Расчеты (обоснования) расходов на закупки товаров, работ, услуг (227)</t>
  </si>
  <si>
    <t>[Расходы на закупки товаров, работ, услуг] [остаток на 227 (90728)] [227]</t>
  </si>
  <si>
    <t>24</t>
  </si>
  <si>
    <t>[Расходы на закупки товаров, работ, услуг] [остаток на 227 (90725)] [227]</t>
  </si>
  <si>
    <t>6. Расчеты (обоснования) расходов на закупки товаров, работ, услуг (342)</t>
  </si>
  <si>
    <t>23</t>
  </si>
  <si>
    <t>[Расходы на закупки товаров, работ, услуг] [остаток на 342 (90716)] [342]</t>
  </si>
  <si>
    <t>6. Расчеты (обоснования) расходов на закупки товаров, работ, услуг (343)</t>
  </si>
  <si>
    <t>[Расходы на закупки товаров, работ, услуг] [остаток на 343 (90728)] [343]</t>
  </si>
  <si>
    <t>22</t>
  </si>
  <si>
    <t>[Расходы на закупки товаров, работ, услуг] [остаток 223 (88) 247] [223]</t>
  </si>
  <si>
    <t>[Расходы на закупки товаров, работ, услуг] [свет] [223] [Реализация НОО [МУНИЦИПАЛИТЕТ]]</t>
  </si>
  <si>
    <t>28</t>
  </si>
  <si>
    <t>[Расходы на закупки товаров, работ, услуг] [теплоснаб.] [223] [Реализация НОО [МУНИЦИПАЛИТЕТ]]</t>
  </si>
  <si>
    <t>29</t>
  </si>
  <si>
    <t>[Расходы на закупки товаров, работ, услуг] [остаток на 223 (00)247] [223] [Реализация НОО [МУНИЦИПАЛИТЕТ]]</t>
  </si>
  <si>
    <t>33</t>
  </si>
  <si>
    <t>[Расходы на закупки товаров, работ, услуг] [вода] [223] [Реализация НОО [МУНИЦИПАЛИТЕТ]]</t>
  </si>
  <si>
    <t>39</t>
  </si>
  <si>
    <t>[Расходы на закупки товаров, работ, услуг] [КТ (тепло, свет)] [223]</t>
  </si>
  <si>
    <t>[Расходы на закупки товаров, работ, услуг] [2026г] [225] [Реализация НОО [МУНИЦИПАЛИТЕТ]]</t>
  </si>
  <si>
    <t>[Расходы на закупки товаров, работ, услуг] [2026г] [310] [Реализация НОО [СУБЪЕКТ РФ]]</t>
  </si>
  <si>
    <t>[Расходы на закупки товаров, работ, услуг] [2026г] [226]</t>
  </si>
  <si>
    <t>[Расходы на закупки товаров, работ, услуг] [2026г] [227]</t>
  </si>
  <si>
    <t>[Расходы на закупки товаров, работ, услуг] [2026г] [223]</t>
  </si>
  <si>
    <t>[Расходы на закупки товаров, работ, услуг] [2026г] [223] [Реализация НОО [МУНИЦИПАЛИТЕТ]]</t>
  </si>
  <si>
    <t>11</t>
  </si>
  <si>
    <t>[Расходы на закупки товаров, работ, услуг] [2027г] [225] [Реализация НОО [МУНИЦИПАЛИТЕТ]]</t>
  </si>
  <si>
    <t>[Расходы на закупки товаров, работ, услуг] [2027г] [310] [Реализация НОО [СУБЪЕКТ РФ]]</t>
  </si>
  <si>
    <t>[Расходы на закупки товаров, работ, услуг] [2027г] [226]</t>
  </si>
  <si>
    <t>[Расходы на закупки товаров, работ, услуг] [2027г] [227]</t>
  </si>
  <si>
    <t>[Расходы на закупки товаров, работ, услуг] [2027г] [223]</t>
  </si>
  <si>
    <t>[Расходы на закупки товаров, работ, услуг] [2027г] [223] [Реализация НОО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</si>
  <si>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</si>
  <si>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</si>
  <si>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</si>
  <si>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</si>
  <si>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</si>
  <si>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</si>
  <si>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</si>
  <si>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</si>
  <si>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</si>
  <si>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</si>
  <si>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</si>
  <si>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88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</si>
  <si>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</si>
  <si>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</si>
  <si>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</si>
  <si>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92</t>
  </si>
  <si>
    <t>ПДО</t>
  </si>
  <si>
    <t>00</t>
  </si>
  <si>
    <t>видео</t>
  </si>
  <si>
    <t>пожарка</t>
  </si>
  <si>
    <t>ком-ка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</si>
  <si>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</si>
  <si>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</si>
  <si>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</si>
  <si>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</si>
  <si>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</si>
  <si>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</si>
  <si>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90716</t>
  </si>
  <si>
    <t>90728</t>
  </si>
  <si>
    <t>90731</t>
  </si>
  <si>
    <t>90732</t>
  </si>
  <si>
    <t>90725</t>
  </si>
  <si>
    <t>90738</t>
  </si>
  <si>
    <t>90746</t>
  </si>
  <si>
    <t>90744 - одноразовое горячее питание детей из многодетных семей (102)</t>
  </si>
  <si>
    <t>90744 - одноразовое горячее питание детей из многодетных семей (301)</t>
  </si>
  <si>
    <t>90745 - одноразовое горячее питание детей участников СВО (102)</t>
  </si>
  <si>
    <t>90745 - одноразовое горячее питание детей участников СВО (301)</t>
  </si>
  <si>
    <t>90708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</si>
  <si>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</si>
  <si>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</si>
  <si>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</si>
  <si>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</si>
  <si>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</si>
  <si>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</si>
  <si>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</si>
  <si>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</si>
  <si>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</si>
  <si>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27.01.2025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</si>
  <si>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</si>
  <si>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</si>
  <si>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</si>
  <si>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</si>
  <si>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</si>
  <si>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</si>
  <si>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</si>
  <si>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</si>
  <si>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</si>
  <si>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</si>
  <si>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</si>
  <si>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</si>
  <si>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223</t>
  </si>
  <si>
    <t>Реализация НОО [МУНИЦИПАЛИТЕТ]</t>
  </si>
  <si>
    <t>Коммунальные услуги (КВР 244)</t>
  </si>
  <si>
    <t>План 2025</t>
  </si>
  <si>
    <t>(комментарий не заполнен)</t>
  </si>
  <si>
    <t>План 2026</t>
  </si>
  <si>
    <t>План 2027</t>
  </si>
  <si>
    <t>Коммунальные услуги (КВР 247)</t>
  </si>
  <si>
    <t>Субсидии на иные цели</t>
  </si>
  <si>
    <t>90708-0702.02 4 0100601.612</t>
  </si>
  <si>
    <t>Коммунальные услуги (КВР 247) ЦС</t>
  </si>
  <si>
    <t>Приносящая доход деятельность</t>
  </si>
  <si>
    <t>310</t>
  </si>
  <si>
    <t>ПД (7)-0000.00  00 00000.000</t>
  </si>
  <si>
    <t>Увеличение стоимости основных средств (КВР 244) ПД</t>
  </si>
  <si>
    <t>Остаток 2025</t>
  </si>
  <si>
    <t>Остаток 2026</t>
  </si>
  <si>
    <t>Остаток 2027</t>
  </si>
  <si>
    <t>Увеличение стоимости мягкого инвентаря (КВР 244) ПД</t>
  </si>
  <si>
    <t>Увеличение стоимости прочих оборотных запасов (КВР 244) ПД</t>
  </si>
  <si>
    <t>Обязательное медицинское страхование</t>
  </si>
  <si>
    <t>Изменения отсутствуют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</si>
</sst>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/>
      <c r="B3" s="10"/>
      <c r="C3" s="10"/>
      <c r="D3" s="10"/>
      <c r="E3" s="0"/>
      <c r="F3" s="0"/>
      <c r="G3" s="0"/>
      <c r="H3" s="0"/>
      <c r="I3" s="0"/>
      <c r="J3" s="0"/>
      <c r="K3" s="10" t="s">
        <v>2</v>
      </c>
      <c r="L3" s="10"/>
      <c r="M3" s="10"/>
    </row>
    <row r="4" ht="15" customHeight="1">
      <c r="A4" s="6" t="s">
        <v>3</v>
      </c>
      <c r="B4" s="6"/>
      <c r="C4" s="6"/>
      <c r="D4" s="6"/>
      <c r="E4" s="0"/>
      <c r="F4" s="0"/>
      <c r="G4" s="0"/>
      <c r="H4" s="0"/>
      <c r="I4" s="0"/>
      <c r="J4" s="0"/>
      <c r="K4" s="6" t="s">
        <v>3</v>
      </c>
      <c r="L4" s="6"/>
      <c r="M4" s="6"/>
    </row>
    <row r="5" ht="30" customHeight="1">
      <c r="A5" s="10"/>
      <c r="B5" s="10" t="s">
        <v>4</v>
      </c>
      <c r="C5" s="10"/>
      <c r="D5" s="10"/>
      <c r="E5" s="0"/>
      <c r="F5" s="0"/>
      <c r="G5" s="0"/>
      <c r="H5" s="0"/>
      <c r="I5" s="0"/>
      <c r="J5" s="0"/>
      <c r="K5" s="10" t="s">
        <v>5</v>
      </c>
      <c r="L5" s="10"/>
      <c r="M5" s="10"/>
    </row>
    <row r="6" ht="15" customHeight="1">
      <c r="A6" s="6" t="s">
        <v>6</v>
      </c>
      <c r="B6" s="6" t="s">
        <v>7</v>
      </c>
      <c r="C6" s="6"/>
      <c r="D6" s="6"/>
      <c r="E6" s="0"/>
      <c r="F6" s="0"/>
      <c r="G6" s="0"/>
      <c r="H6" s="0"/>
      <c r="I6" s="0"/>
      <c r="J6" s="0"/>
      <c r="K6" s="6" t="s">
        <v>8</v>
      </c>
      <c r="L6" s="6"/>
      <c r="M6" s="6"/>
    </row>
    <row r="7" ht="30" customHeight="1">
      <c r="A7" s="3" t="s">
        <v>9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10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6</v>
      </c>
      <c r="L8" s="6" t="s">
        <v>7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9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11</v>
      </c>
      <c r="L10" s="3"/>
      <c r="M10" s="3"/>
    </row>
    <row r="11" ht="20" customHeight="1">
</row>
    <row r="12" ht="30" customHeight="1">
      <c r="A12" s="1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14</v>
      </c>
      <c r="H14" s="1"/>
      <c r="I14" s="1"/>
      <c r="J14" s="0"/>
      <c r="K14" s="0"/>
      <c r="L14" s="0"/>
      <c r="M14" s="7" t="s">
        <v>15</v>
      </c>
    </row>
    <row r="15" ht="30" customHeight="1">
      <c r="A15" s="0"/>
      <c r="B15" s="0"/>
      <c r="C15" s="0"/>
      <c r="D15" s="0"/>
      <c r="E15" s="0"/>
      <c r="F15" s="0"/>
      <c r="G15" s="3" t="s">
        <v>16</v>
      </c>
      <c r="H15" s="3"/>
      <c r="I15" s="3"/>
      <c r="J15" s="0"/>
      <c r="K15" s="0"/>
      <c r="L15" s="4" t="s">
        <v>17</v>
      </c>
      <c r="M15" s="7" t="s">
        <v>18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19</v>
      </c>
      <c r="M16" s="7" t="s">
        <v>20</v>
      </c>
    </row>
    <row r="17" ht="30" customHeight="1">
      <c r="A17" s="5" t="s">
        <v>21</v>
      </c>
      <c r="B17" s="5"/>
      <c r="C17" s="5"/>
      <c r="D17" s="5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7" t="s">
        <v>24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19</v>
      </c>
      <c r="M18" s="7" t="s">
        <v>25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26</v>
      </c>
      <c r="M19" s="7" t="s">
        <v>27</v>
      </c>
    </row>
    <row r="20" ht="30" customHeight="1">
      <c r="A20" s="5" t="s">
        <v>28</v>
      </c>
      <c r="B20" s="5"/>
      <c r="C20" s="5"/>
      <c r="D20" s="5" t="s">
        <v>29</v>
      </c>
      <c r="E20" s="5"/>
      <c r="F20" s="5"/>
      <c r="G20" s="5"/>
      <c r="H20" s="5"/>
      <c r="I20" s="5"/>
      <c r="J20" s="5"/>
      <c r="K20" s="5"/>
      <c r="L20" s="4" t="s">
        <v>30</v>
      </c>
      <c r="M20" s="7" t="s">
        <v>31</v>
      </c>
    </row>
    <row r="21" ht="30" customHeight="1">
      <c r="A21" s="5" t="s">
        <v>32</v>
      </c>
      <c r="B21" s="5"/>
      <c r="C21" s="5"/>
      <c r="D21" s="5" t="s">
        <v>33</v>
      </c>
      <c r="E21" s="5"/>
      <c r="F21" s="5"/>
      <c r="G21" s="5"/>
      <c r="H21" s="5"/>
      <c r="I21" s="5"/>
      <c r="J21" s="5"/>
      <c r="K21" s="5"/>
      <c r="L21" s="4" t="s">
        <v>34</v>
      </c>
      <c r="M21" s="7" t="s">
        <v>35</v>
      </c>
    </row>
    <row r="22" ht="15" customHeight="1">
</row>
    <row r="23" ht="20" customHeight="1">
      <c r="A23" s="0"/>
      <c r="B23" s="17" t="s">
        <v>36</v>
      </c>
      <c r="C23" s="17"/>
      <c r="D23" s="17"/>
      <c r="E23" s="17"/>
      <c r="F23" s="17"/>
      <c r="G23" s="17"/>
      <c r="H23" s="0"/>
      <c r="I23" s="17" t="s">
        <v>36</v>
      </c>
      <c r="J23" s="17"/>
      <c r="K23" s="17"/>
      <c r="L23" s="17"/>
      <c r="M23" s="17"/>
    </row>
    <row r="24" ht="20" customHeight="1">
      <c r="A24" s="0"/>
      <c r="B24" s="18" t="s">
        <v>37</v>
      </c>
      <c r="C24" s="18"/>
      <c r="D24" s="18"/>
      <c r="E24" s="18"/>
      <c r="F24" s="18"/>
      <c r="G24" s="18"/>
      <c r="H24" s="0"/>
      <c r="I24" s="18" t="s">
        <v>38</v>
      </c>
      <c r="J24" s="18"/>
      <c r="K24" s="18"/>
      <c r="L24" s="18"/>
      <c r="M24" s="18"/>
    </row>
    <row r="25" ht="20" customHeight="1">
      <c r="A25" s="0"/>
      <c r="B25" s="18" t="s">
        <v>39</v>
      </c>
      <c r="C25" s="18"/>
      <c r="D25" s="18"/>
      <c r="E25" s="18"/>
      <c r="F25" s="18"/>
      <c r="G25" s="18"/>
      <c r="H25" s="0"/>
      <c r="I25" s="18" t="s">
        <v>40</v>
      </c>
      <c r="J25" s="18"/>
      <c r="K25" s="18"/>
      <c r="L25" s="18"/>
      <c r="M25" s="18"/>
    </row>
    <row r="26" ht="20" customHeight="1">
      <c r="A26" s="0"/>
      <c r="B26" s="18" t="s">
        <v>41</v>
      </c>
      <c r="C26" s="18"/>
      <c r="D26" s="18"/>
      <c r="E26" s="18"/>
      <c r="F26" s="18"/>
      <c r="G26" s="18"/>
      <c r="H26" s="0"/>
      <c r="I26" s="18" t="s">
        <v>42</v>
      </c>
      <c r="J26" s="18"/>
      <c r="K26" s="18"/>
      <c r="L26" s="18"/>
      <c r="M26" s="18"/>
    </row>
    <row r="27" ht="20" customHeight="1">
      <c r="A27" s="0"/>
      <c r="B27" s="18" t="s">
        <v>43</v>
      </c>
      <c r="C27" s="18"/>
      <c r="D27" s="18"/>
      <c r="E27" s="18"/>
      <c r="F27" s="18"/>
      <c r="G27" s="18"/>
      <c r="H27" s="0"/>
      <c r="I27" s="18" t="s">
        <v>44</v>
      </c>
      <c r="J27" s="18"/>
      <c r="K27" s="18"/>
      <c r="L27" s="18"/>
      <c r="M27" s="18"/>
    </row>
    <row r="28" ht="20" customHeight="1">
      <c r="A28" s="0"/>
      <c r="B28" s="18" t="s">
        <v>45</v>
      </c>
      <c r="C28" s="18"/>
      <c r="D28" s="18"/>
      <c r="E28" s="18"/>
      <c r="F28" s="18"/>
      <c r="G28" s="18"/>
      <c r="H28" s="0"/>
      <c r="I28" s="18" t="s">
        <v>45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8D1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&amp;K00-00925064.RBS.383681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46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7"/>
      <c r="G4" s="7"/>
      <c r="H4" s="7"/>
    </row>
    <row r="5" ht="40" customHeight="1">
      <c r="A5" s="7"/>
      <c r="B5" s="7"/>
      <c r="C5" s="7"/>
      <c r="D5" s="7"/>
      <c r="E5" s="7" t="s">
        <v>52</v>
      </c>
      <c r="F5" s="7" t="s">
        <v>53</v>
      </c>
      <c r="G5" s="7" t="s">
        <v>54</v>
      </c>
      <c r="H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56</v>
      </c>
      <c r="B7" s="7" t="s">
        <v>57</v>
      </c>
      <c r="C7" s="7" t="s">
        <v>58</v>
      </c>
      <c r="D7" s="7"/>
      <c r="E7" s="11">
        <v>200000</v>
      </c>
      <c r="F7" s="11">
        <v>0</v>
      </c>
      <c r="G7" s="11">
        <v>0</v>
      </c>
      <c r="H7" s="11" t="s">
        <v>59</v>
      </c>
    </row>
    <row r="8" ht="25" customHeight="1">
      <c r="A8" s="8" t="s">
        <v>60</v>
      </c>
      <c r="B8" s="7" t="s">
        <v>61</v>
      </c>
      <c r="C8" s="7" t="s">
        <v>58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62</v>
      </c>
      <c r="B9" s="7" t="s">
        <v>63</v>
      </c>
      <c r="C9" s="7"/>
      <c r="D9" s="7"/>
      <c r="E9" s="11">
        <v>25060888.89</v>
      </c>
      <c r="F9" s="11">
        <v>24636960.64</v>
      </c>
      <c r="G9" s="11">
        <v>25390910.64</v>
      </c>
      <c r="H9" s="11">
        <v>0</v>
      </c>
    </row>
    <row r="10" ht="38" customHeight="1">
      <c r="A10" s="8" t="s">
        <v>64</v>
      </c>
      <c r="B10" s="7" t="s">
        <v>65</v>
      </c>
      <c r="C10" s="7" t="s">
        <v>66</v>
      </c>
      <c r="D10" s="7"/>
      <c r="E10" s="11">
        <v>24000.64</v>
      </c>
      <c r="F10" s="11">
        <v>24000.64</v>
      </c>
      <c r="G10" s="11">
        <v>24000.64</v>
      </c>
      <c r="H10" s="11" t="s">
        <v>59</v>
      </c>
    </row>
    <row r="11" ht="38" customHeight="1">
      <c r="A11" s="8" t="s">
        <v>67</v>
      </c>
      <c r="B11" s="7" t="s">
        <v>68</v>
      </c>
      <c r="C11" s="7" t="s">
        <v>66</v>
      </c>
      <c r="D11" s="7"/>
      <c r="E11" s="11">
        <v>24000.64</v>
      </c>
      <c r="F11" s="11">
        <v>24000.64</v>
      </c>
      <c r="G11" s="11">
        <v>24000.64</v>
      </c>
      <c r="H11" s="11" t="s">
        <v>59</v>
      </c>
    </row>
    <row r="12" ht="25" customHeight="1">
      <c r="A12" s="8" t="s">
        <v>69</v>
      </c>
      <c r="B12" s="7" t="s">
        <v>70</v>
      </c>
      <c r="C12" s="7" t="s">
        <v>66</v>
      </c>
      <c r="D12" s="7"/>
      <c r="E12" s="11" t="s">
        <v>59</v>
      </c>
      <c r="F12" s="11" t="s">
        <v>59</v>
      </c>
      <c r="G12" s="11" t="s">
        <v>59</v>
      </c>
      <c r="H12" s="11" t="s">
        <v>59</v>
      </c>
    </row>
    <row r="13" ht="25" customHeight="1">
      <c r="A13" s="8" t="s">
        <v>71</v>
      </c>
      <c r="B13" s="7" t="s">
        <v>72</v>
      </c>
      <c r="C13" s="7" t="s">
        <v>66</v>
      </c>
      <c r="D13" s="7"/>
      <c r="E13" s="11" t="s">
        <v>59</v>
      </c>
      <c r="F13" s="11" t="s">
        <v>59</v>
      </c>
      <c r="G13" s="11" t="s">
        <v>59</v>
      </c>
      <c r="H13" s="11" t="s">
        <v>59</v>
      </c>
    </row>
    <row r="14" ht="25" customHeight="1">
      <c r="A14" s="8" t="s">
        <v>73</v>
      </c>
      <c r="B14" s="7" t="s">
        <v>74</v>
      </c>
      <c r="C14" s="7" t="s">
        <v>66</v>
      </c>
      <c r="D14" s="7"/>
      <c r="E14" s="11" t="s">
        <v>59</v>
      </c>
      <c r="F14" s="11" t="s">
        <v>59</v>
      </c>
      <c r="G14" s="11" t="s">
        <v>59</v>
      </c>
      <c r="H14" s="11" t="s">
        <v>59</v>
      </c>
    </row>
    <row r="15" ht="25" customHeight="1">
      <c r="A15" s="8" t="s">
        <v>75</v>
      </c>
      <c r="B15" s="7" t="s">
        <v>76</v>
      </c>
      <c r="C15" s="7" t="s">
        <v>66</v>
      </c>
      <c r="D15" s="7"/>
      <c r="E15" s="11" t="s">
        <v>59</v>
      </c>
      <c r="F15" s="11" t="s">
        <v>59</v>
      </c>
      <c r="G15" s="11" t="s">
        <v>59</v>
      </c>
      <c r="H15" s="11" t="s">
        <v>59</v>
      </c>
    </row>
    <row r="16" ht="25" customHeight="1">
      <c r="A16" s="8" t="s">
        <v>77</v>
      </c>
      <c r="B16" s="7" t="s">
        <v>78</v>
      </c>
      <c r="C16" s="7" t="s">
        <v>66</v>
      </c>
      <c r="D16" s="7"/>
      <c r="E16" s="11" t="s">
        <v>59</v>
      </c>
      <c r="F16" s="11" t="s">
        <v>59</v>
      </c>
      <c r="G16" s="11" t="s">
        <v>59</v>
      </c>
      <c r="H16" s="11" t="s">
        <v>59</v>
      </c>
    </row>
    <row r="17" ht="25" customHeight="1">
      <c r="A17" s="8" t="s">
        <v>79</v>
      </c>
      <c r="B17" s="7" t="s">
        <v>80</v>
      </c>
      <c r="C17" s="7" t="s">
        <v>66</v>
      </c>
      <c r="D17" s="7"/>
      <c r="E17" s="11" t="s">
        <v>59</v>
      </c>
      <c r="F17" s="11" t="s">
        <v>59</v>
      </c>
      <c r="G17" s="11" t="s">
        <v>59</v>
      </c>
      <c r="H17" s="11" t="s">
        <v>59</v>
      </c>
    </row>
    <row r="18" ht="50" customHeight="1">
      <c r="A18" s="8" t="s">
        <v>81</v>
      </c>
      <c r="B18" s="7" t="s">
        <v>82</v>
      </c>
      <c r="C18" s="7" t="s">
        <v>66</v>
      </c>
      <c r="D18" s="7"/>
      <c r="E18" s="11" t="s">
        <v>59</v>
      </c>
      <c r="F18" s="11" t="s">
        <v>59</v>
      </c>
      <c r="G18" s="11" t="s">
        <v>59</v>
      </c>
      <c r="H18" s="11" t="s">
        <v>59</v>
      </c>
    </row>
    <row r="19" ht="25" customHeight="1">
      <c r="A19" s="8" t="s">
        <v>83</v>
      </c>
      <c r="B19" s="7" t="s">
        <v>84</v>
      </c>
      <c r="C19" s="7" t="s">
        <v>66</v>
      </c>
      <c r="D19" s="7"/>
      <c r="E19" s="11" t="s">
        <v>59</v>
      </c>
      <c r="F19" s="11" t="s">
        <v>59</v>
      </c>
      <c r="G19" s="11" t="s">
        <v>59</v>
      </c>
      <c r="H19" s="11" t="s">
        <v>59</v>
      </c>
    </row>
    <row r="20" ht="25" customHeight="1">
      <c r="A20" s="8" t="s">
        <v>85</v>
      </c>
      <c r="B20" s="7"/>
      <c r="C20" s="7"/>
      <c r="D20" s="7"/>
      <c r="E20" s="11" t="s">
        <v>59</v>
      </c>
      <c r="F20" s="11" t="s">
        <v>59</v>
      </c>
      <c r="G20" s="11" t="s">
        <v>59</v>
      </c>
      <c r="H20" s="11" t="s">
        <v>59</v>
      </c>
    </row>
    <row r="21" ht="50" customHeight="1">
      <c r="A21" s="8" t="s">
        <v>86</v>
      </c>
      <c r="B21" s="7" t="s">
        <v>87</v>
      </c>
      <c r="C21" s="7" t="s">
        <v>88</v>
      </c>
      <c r="D21" s="7"/>
      <c r="E21" s="11">
        <v>20533600</v>
      </c>
      <c r="F21" s="11">
        <v>21761200</v>
      </c>
      <c r="G21" s="11">
        <v>22535600</v>
      </c>
      <c r="H21" s="11" t="s">
        <v>59</v>
      </c>
    </row>
    <row r="22" ht="88" customHeight="1">
      <c r="A22" s="8" t="s">
        <v>89</v>
      </c>
      <c r="B22" s="7" t="s">
        <v>90</v>
      </c>
      <c r="C22" s="7" t="s">
        <v>88</v>
      </c>
      <c r="D22" s="7"/>
      <c r="E22" s="11">
        <v>20533600</v>
      </c>
      <c r="F22" s="11">
        <v>21761200</v>
      </c>
      <c r="G22" s="11">
        <v>22535600</v>
      </c>
      <c r="H22" s="11" t="s">
        <v>59</v>
      </c>
    </row>
    <row r="23" ht="50" customHeight="1">
      <c r="A23" s="8" t="s">
        <v>91</v>
      </c>
      <c r="B23" s="7" t="s">
        <v>92</v>
      </c>
      <c r="C23" s="7" t="s">
        <v>88</v>
      </c>
      <c r="D23" s="7"/>
      <c r="E23" s="11" t="s">
        <v>59</v>
      </c>
      <c r="F23" s="11" t="s">
        <v>59</v>
      </c>
      <c r="G23" s="11" t="s">
        <v>59</v>
      </c>
      <c r="H23" s="11" t="s">
        <v>59</v>
      </c>
    </row>
    <row r="24" ht="50" customHeight="1">
      <c r="A24" s="8" t="s">
        <v>93</v>
      </c>
      <c r="B24" s="7" t="s">
        <v>94</v>
      </c>
      <c r="C24" s="7" t="s">
        <v>88</v>
      </c>
      <c r="D24" s="7"/>
      <c r="E24" s="11" t="s">
        <v>59</v>
      </c>
      <c r="F24" s="11" t="s">
        <v>59</v>
      </c>
      <c r="G24" s="11" t="s">
        <v>59</v>
      </c>
      <c r="H24" s="11" t="s">
        <v>59</v>
      </c>
    </row>
    <row r="25" ht="25" customHeight="1">
      <c r="A25" s="8" t="s">
        <v>95</v>
      </c>
      <c r="B25" s="7" t="s">
        <v>96</v>
      </c>
      <c r="C25" s="7" t="s">
        <v>88</v>
      </c>
      <c r="D25" s="7"/>
      <c r="E25" s="11" t="s">
        <v>59</v>
      </c>
      <c r="F25" s="11" t="s">
        <v>59</v>
      </c>
      <c r="G25" s="11" t="s">
        <v>59</v>
      </c>
      <c r="H25" s="11" t="s">
        <v>59</v>
      </c>
    </row>
    <row r="26" ht="25" customHeight="1">
      <c r="A26" s="8" t="s">
        <v>97</v>
      </c>
      <c r="B26" s="7" t="s">
        <v>98</v>
      </c>
      <c r="C26" s="7" t="s">
        <v>88</v>
      </c>
      <c r="D26" s="7"/>
      <c r="E26" s="11" t="s">
        <v>59</v>
      </c>
      <c r="F26" s="11" t="s">
        <v>59</v>
      </c>
      <c r="G26" s="11" t="s">
        <v>59</v>
      </c>
      <c r="H26" s="11" t="s">
        <v>59</v>
      </c>
    </row>
    <row r="27" ht="50" customHeight="1">
      <c r="A27" s="8" t="s">
        <v>99</v>
      </c>
      <c r="B27" s="7" t="s">
        <v>100</v>
      </c>
      <c r="C27" s="7" t="s">
        <v>88</v>
      </c>
      <c r="D27" s="7"/>
      <c r="E27" s="11" t="s">
        <v>59</v>
      </c>
      <c r="F27" s="11" t="s">
        <v>59</v>
      </c>
      <c r="G27" s="11" t="s">
        <v>59</v>
      </c>
      <c r="H27" s="11" t="s">
        <v>59</v>
      </c>
    </row>
    <row r="28" ht="50" customHeight="1">
      <c r="A28" s="8" t="s">
        <v>101</v>
      </c>
      <c r="B28" s="7" t="s">
        <v>102</v>
      </c>
      <c r="C28" s="7" t="s">
        <v>103</v>
      </c>
      <c r="D28" s="7"/>
      <c r="E28" s="11" t="s">
        <v>59</v>
      </c>
      <c r="F28" s="11" t="s">
        <v>59</v>
      </c>
      <c r="G28" s="11" t="s">
        <v>59</v>
      </c>
      <c r="H28" s="11" t="s">
        <v>59</v>
      </c>
    </row>
    <row r="29" ht="88" customHeight="1">
      <c r="A29" s="8" t="s">
        <v>104</v>
      </c>
      <c r="B29" s="7" t="s">
        <v>105</v>
      </c>
      <c r="C29" s="7" t="s">
        <v>103</v>
      </c>
      <c r="D29" s="7"/>
      <c r="E29" s="11" t="s">
        <v>59</v>
      </c>
      <c r="F29" s="11" t="s">
        <v>59</v>
      </c>
      <c r="G29" s="11" t="s">
        <v>59</v>
      </c>
      <c r="H29" s="11" t="s">
        <v>59</v>
      </c>
    </row>
    <row r="30" ht="25" customHeight="1">
      <c r="A30" s="8" t="s">
        <v>106</v>
      </c>
      <c r="B30" s="7" t="s">
        <v>107</v>
      </c>
      <c r="C30" s="7" t="s">
        <v>103</v>
      </c>
      <c r="D30" s="7"/>
      <c r="E30" s="11" t="s">
        <v>59</v>
      </c>
      <c r="F30" s="11" t="s">
        <v>59</v>
      </c>
      <c r="G30" s="11" t="s">
        <v>59</v>
      </c>
      <c r="H30" s="11" t="s">
        <v>59</v>
      </c>
    </row>
    <row r="31" ht="25" customHeight="1">
      <c r="A31" s="8" t="s">
        <v>108</v>
      </c>
      <c r="B31" s="7" t="s">
        <v>109</v>
      </c>
      <c r="C31" s="7" t="s">
        <v>103</v>
      </c>
      <c r="D31" s="7"/>
      <c r="E31" s="11" t="s">
        <v>59</v>
      </c>
      <c r="F31" s="11" t="s">
        <v>59</v>
      </c>
      <c r="G31" s="11" t="s">
        <v>59</v>
      </c>
      <c r="H31" s="11" t="s">
        <v>59</v>
      </c>
    </row>
    <row r="32" ht="25" customHeight="1">
      <c r="A32" s="8" t="s">
        <v>110</v>
      </c>
      <c r="B32" s="7" t="s">
        <v>111</v>
      </c>
      <c r="C32" s="7" t="s">
        <v>103</v>
      </c>
      <c r="D32" s="7"/>
      <c r="E32" s="11" t="s">
        <v>59</v>
      </c>
      <c r="F32" s="11" t="s">
        <v>59</v>
      </c>
      <c r="G32" s="11" t="s">
        <v>59</v>
      </c>
      <c r="H32" s="11" t="s">
        <v>59</v>
      </c>
    </row>
    <row r="33" ht="25" customHeight="1">
      <c r="A33" s="8" t="s">
        <v>112</v>
      </c>
      <c r="B33" s="7" t="s">
        <v>113</v>
      </c>
      <c r="C33" s="7" t="s">
        <v>103</v>
      </c>
      <c r="D33" s="7"/>
      <c r="E33" s="11" t="s">
        <v>59</v>
      </c>
      <c r="F33" s="11" t="s">
        <v>59</v>
      </c>
      <c r="G33" s="11" t="s">
        <v>59</v>
      </c>
      <c r="H33" s="11" t="s">
        <v>59</v>
      </c>
    </row>
    <row r="34" ht="25" customHeight="1">
      <c r="A34" s="8" t="s">
        <v>114</v>
      </c>
      <c r="B34" s="7" t="s">
        <v>115</v>
      </c>
      <c r="C34" s="7" t="s">
        <v>116</v>
      </c>
      <c r="D34" s="7"/>
      <c r="E34" s="11">
        <v>4503288.25</v>
      </c>
      <c r="F34" s="11">
        <v>2851760</v>
      </c>
      <c r="G34" s="11">
        <v>2831310</v>
      </c>
      <c r="H34" s="11">
        <v>0</v>
      </c>
    </row>
    <row r="35" ht="38" customHeight="1">
      <c r="A35" s="8" t="s">
        <v>117</v>
      </c>
      <c r="B35" s="7" t="s">
        <v>118</v>
      </c>
      <c r="C35" s="7" t="s">
        <v>116</v>
      </c>
      <c r="D35" s="7"/>
      <c r="E35" s="11">
        <v>4503288.25</v>
      </c>
      <c r="F35" s="11">
        <v>2851760</v>
      </c>
      <c r="G35" s="11">
        <v>2831310</v>
      </c>
      <c r="H35" s="11">
        <v>0</v>
      </c>
    </row>
    <row r="36" ht="25" customHeight="1">
      <c r="A36" s="8" t="s">
        <v>119</v>
      </c>
      <c r="B36" s="7" t="s">
        <v>120</v>
      </c>
      <c r="C36" s="7" t="s">
        <v>116</v>
      </c>
      <c r="D36" s="7"/>
      <c r="E36" s="11" t="s">
        <v>59</v>
      </c>
      <c r="F36" s="11" t="s">
        <v>59</v>
      </c>
      <c r="G36" s="11" t="s">
        <v>59</v>
      </c>
      <c r="H36" s="11" t="s">
        <v>59</v>
      </c>
    </row>
    <row r="37" ht="25" customHeight="1">
      <c r="A37" s="8" t="s">
        <v>121</v>
      </c>
      <c r="B37" s="7" t="s">
        <v>122</v>
      </c>
      <c r="C37" s="7" t="s">
        <v>116</v>
      </c>
      <c r="D37" s="7"/>
      <c r="E37" s="11" t="s">
        <v>59</v>
      </c>
      <c r="F37" s="11" t="s">
        <v>59</v>
      </c>
      <c r="G37" s="11" t="s">
        <v>59</v>
      </c>
      <c r="H37" s="11" t="s">
        <v>59</v>
      </c>
    </row>
    <row r="38" ht="25" customHeight="1">
      <c r="A38" s="8" t="s">
        <v>123</v>
      </c>
      <c r="B38" s="7" t="s">
        <v>124</v>
      </c>
      <c r="C38" s="7" t="s">
        <v>125</v>
      </c>
      <c r="D38" s="7"/>
      <c r="E38" s="11" t="s">
        <v>59</v>
      </c>
      <c r="F38" s="11" t="s">
        <v>59</v>
      </c>
      <c r="G38" s="11" t="s">
        <v>59</v>
      </c>
      <c r="H38" s="11" t="s">
        <v>59</v>
      </c>
    </row>
    <row r="39" ht="25" customHeight="1">
      <c r="A39" s="8" t="s">
        <v>126</v>
      </c>
      <c r="B39" s="7" t="s">
        <v>127</v>
      </c>
      <c r="C39" s="7" t="s">
        <v>125</v>
      </c>
      <c r="D39" s="7"/>
      <c r="E39" s="11" t="s">
        <v>59</v>
      </c>
      <c r="F39" s="11" t="s">
        <v>59</v>
      </c>
      <c r="G39" s="11" t="s">
        <v>59</v>
      </c>
      <c r="H39" s="11" t="s">
        <v>59</v>
      </c>
    </row>
    <row r="40" ht="25" customHeight="1">
      <c r="A40" s="8" t="s">
        <v>128</v>
      </c>
      <c r="B40" s="7" t="s">
        <v>129</v>
      </c>
      <c r="C40" s="7" t="s">
        <v>125</v>
      </c>
      <c r="D40" s="7"/>
      <c r="E40" s="11" t="s">
        <v>59</v>
      </c>
      <c r="F40" s="11" t="s">
        <v>59</v>
      </c>
      <c r="G40" s="11" t="s">
        <v>59</v>
      </c>
      <c r="H40" s="11" t="s">
        <v>59</v>
      </c>
    </row>
    <row r="41" ht="25" customHeight="1">
      <c r="A41" s="8" t="s">
        <v>130</v>
      </c>
      <c r="B41" s="7" t="s">
        <v>131</v>
      </c>
      <c r="C41" s="7" t="s">
        <v>125</v>
      </c>
      <c r="D41" s="7"/>
      <c r="E41" s="11" t="s">
        <v>59</v>
      </c>
      <c r="F41" s="11" t="s">
        <v>59</v>
      </c>
      <c r="G41" s="11" t="s">
        <v>59</v>
      </c>
      <c r="H41" s="11" t="s">
        <v>59</v>
      </c>
    </row>
    <row r="42" ht="25" customHeight="1">
      <c r="A42" s="8" t="s">
        <v>132</v>
      </c>
      <c r="B42" s="7" t="s">
        <v>133</v>
      </c>
      <c r="C42" s="7"/>
      <c r="D42" s="7"/>
      <c r="E42" s="11" t="s">
        <v>59</v>
      </c>
      <c r="F42" s="11" t="s">
        <v>59</v>
      </c>
      <c r="G42" s="11" t="s">
        <v>59</v>
      </c>
      <c r="H42" s="11" t="s">
        <v>59</v>
      </c>
    </row>
    <row r="43" ht="25" customHeight="1">
      <c r="A43" s="8" t="s">
        <v>85</v>
      </c>
      <c r="B43" s="7"/>
      <c r="C43" s="7"/>
      <c r="D43" s="7"/>
      <c r="E43" s="11" t="s">
        <v>59</v>
      </c>
      <c r="F43" s="11" t="s">
        <v>59</v>
      </c>
      <c r="G43" s="11" t="s">
        <v>59</v>
      </c>
      <c r="H43" s="11" t="s">
        <v>59</v>
      </c>
    </row>
    <row r="44" ht="25" customHeight="1">
      <c r="A44" s="8" t="s">
        <v>134</v>
      </c>
      <c r="B44" s="7" t="s">
        <v>135</v>
      </c>
      <c r="C44" s="7" t="s">
        <v>136</v>
      </c>
      <c r="D44" s="7"/>
      <c r="E44" s="11" t="s">
        <v>59</v>
      </c>
      <c r="F44" s="11" t="s">
        <v>59</v>
      </c>
      <c r="G44" s="11" t="s">
        <v>59</v>
      </c>
      <c r="H44" s="11" t="s">
        <v>59</v>
      </c>
    </row>
    <row r="45" ht="25" customHeight="1">
      <c r="A45" s="8" t="s">
        <v>137</v>
      </c>
      <c r="B45" s="7" t="s">
        <v>138</v>
      </c>
      <c r="C45" s="7" t="s">
        <v>139</v>
      </c>
      <c r="D45" s="7"/>
      <c r="E45" s="11" t="s">
        <v>59</v>
      </c>
      <c r="F45" s="11" t="s">
        <v>59</v>
      </c>
      <c r="G45" s="11" t="s">
        <v>59</v>
      </c>
      <c r="H45" s="11" t="s">
        <v>59</v>
      </c>
    </row>
    <row r="46" ht="25" customHeight="1">
      <c r="A46" s="8" t="s">
        <v>140</v>
      </c>
      <c r="B46" s="7" t="s">
        <v>141</v>
      </c>
      <c r="C46" s="7" t="s">
        <v>58</v>
      </c>
      <c r="D46" s="7"/>
      <c r="E46" s="11" t="s">
        <v>59</v>
      </c>
      <c r="F46" s="11" t="s">
        <v>59</v>
      </c>
      <c r="G46" s="11" t="s">
        <v>59</v>
      </c>
      <c r="H46" s="11" t="s">
        <v>59</v>
      </c>
    </row>
    <row r="47" ht="63" customHeight="1">
      <c r="A47" s="8" t="s">
        <v>142</v>
      </c>
      <c r="B47" s="7" t="s">
        <v>143</v>
      </c>
      <c r="C47" s="7" t="s">
        <v>144</v>
      </c>
      <c r="D47" s="7"/>
      <c r="E47" s="11" t="s">
        <v>59</v>
      </c>
      <c r="F47" s="11" t="s">
        <v>59</v>
      </c>
      <c r="G47" s="11" t="s">
        <v>59</v>
      </c>
      <c r="H47" s="11" t="s">
        <v>59</v>
      </c>
    </row>
    <row r="48" ht="25" customHeight="1">
      <c r="A48" s="8" t="s">
        <v>145</v>
      </c>
      <c r="B48" s="7" t="s">
        <v>146</v>
      </c>
      <c r="C48" s="7" t="s">
        <v>58</v>
      </c>
      <c r="D48" s="7"/>
      <c r="E48" s="11">
        <v>25260888.89</v>
      </c>
      <c r="F48" s="11">
        <v>24636960.64</v>
      </c>
      <c r="G48" s="11">
        <v>25390910.64</v>
      </c>
      <c r="H48" s="11">
        <v>0</v>
      </c>
    </row>
    <row r="49" ht="38" customHeight="1">
      <c r="A49" s="8" t="s">
        <v>147</v>
      </c>
      <c r="B49" s="7" t="s">
        <v>148</v>
      </c>
      <c r="C49" s="7" t="s">
        <v>58</v>
      </c>
      <c r="D49" s="7"/>
      <c r="E49" s="11">
        <v>20515691.48</v>
      </c>
      <c r="F49" s="11">
        <v>19644029.48</v>
      </c>
      <c r="G49" s="11">
        <v>19669829.48</v>
      </c>
      <c r="H49" s="11">
        <v>0</v>
      </c>
    </row>
    <row r="50" ht="38" customHeight="1">
      <c r="A50" s="8" t="s">
        <v>149</v>
      </c>
      <c r="B50" s="7" t="s">
        <v>150</v>
      </c>
      <c r="C50" s="7" t="s">
        <v>151</v>
      </c>
      <c r="D50" s="7"/>
      <c r="E50" s="11">
        <v>15770976.53</v>
      </c>
      <c r="F50" s="11">
        <v>15088816.78</v>
      </c>
      <c r="G50" s="11">
        <v>15088816.78</v>
      </c>
      <c r="H50" s="11">
        <v>0</v>
      </c>
    </row>
    <row r="51" ht="50" customHeight="1">
      <c r="A51" s="8" t="s">
        <v>152</v>
      </c>
      <c r="B51" s="7" t="s">
        <v>153</v>
      </c>
      <c r="C51" s="7" t="s">
        <v>154</v>
      </c>
      <c r="D51" s="7"/>
      <c r="E51" s="11" t="s">
        <v>59</v>
      </c>
      <c r="F51" s="11" t="s">
        <v>59</v>
      </c>
      <c r="G51" s="11" t="s">
        <v>59</v>
      </c>
      <c r="H51" s="11" t="s">
        <v>59</v>
      </c>
    </row>
    <row r="52" ht="50" customHeight="1">
      <c r="A52" s="8" t="s">
        <v>155</v>
      </c>
      <c r="B52" s="7" t="s">
        <v>156</v>
      </c>
      <c r="C52" s="7" t="s">
        <v>157</v>
      </c>
      <c r="D52" s="7"/>
      <c r="E52" s="11" t="s">
        <v>59</v>
      </c>
      <c r="F52" s="11" t="s">
        <v>59</v>
      </c>
      <c r="G52" s="11" t="s">
        <v>59</v>
      </c>
      <c r="H52" s="11" t="s">
        <v>59</v>
      </c>
    </row>
    <row r="53" ht="75" customHeight="1">
      <c r="A53" s="8" t="s">
        <v>158</v>
      </c>
      <c r="B53" s="7" t="s">
        <v>159</v>
      </c>
      <c r="C53" s="7" t="s">
        <v>160</v>
      </c>
      <c r="D53" s="7"/>
      <c r="E53" s="11">
        <v>4744714.95</v>
      </c>
      <c r="F53" s="11">
        <v>4555212.7</v>
      </c>
      <c r="G53" s="11">
        <v>4581012.7</v>
      </c>
      <c r="H53" s="11">
        <v>0</v>
      </c>
    </row>
    <row r="54" ht="38" customHeight="1">
      <c r="A54" s="8" t="s">
        <v>161</v>
      </c>
      <c r="B54" s="7" t="s">
        <v>162</v>
      </c>
      <c r="C54" s="7" t="s">
        <v>160</v>
      </c>
      <c r="D54" s="7"/>
      <c r="E54" s="11">
        <v>4744714.95</v>
      </c>
      <c r="F54" s="11">
        <v>4555212.7</v>
      </c>
      <c r="G54" s="11">
        <v>4581012.7</v>
      </c>
      <c r="H54" s="11">
        <v>0</v>
      </c>
    </row>
    <row r="55" ht="25" customHeight="1">
      <c r="A55" s="8" t="s">
        <v>163</v>
      </c>
      <c r="B55" s="7" t="s">
        <v>164</v>
      </c>
      <c r="C55" s="7" t="s">
        <v>160</v>
      </c>
      <c r="D55" s="7"/>
      <c r="E55" s="11" t="s">
        <v>59</v>
      </c>
      <c r="F55" s="11" t="s">
        <v>59</v>
      </c>
      <c r="G55" s="11" t="s">
        <v>59</v>
      </c>
      <c r="H55" s="11" t="s">
        <v>59</v>
      </c>
    </row>
    <row r="56" ht="50" customHeight="1">
      <c r="A56" s="8" t="s">
        <v>165</v>
      </c>
      <c r="B56" s="7" t="s">
        <v>166</v>
      </c>
      <c r="C56" s="7" t="s">
        <v>167</v>
      </c>
      <c r="D56" s="7"/>
      <c r="E56" s="11" t="s">
        <v>59</v>
      </c>
      <c r="F56" s="11" t="s">
        <v>59</v>
      </c>
      <c r="G56" s="11" t="s">
        <v>59</v>
      </c>
      <c r="H56" s="11" t="s">
        <v>59</v>
      </c>
    </row>
    <row r="57" ht="50" customHeight="1">
      <c r="A57" s="8" t="s">
        <v>168</v>
      </c>
      <c r="B57" s="7" t="s">
        <v>169</v>
      </c>
      <c r="C57" s="7" t="s">
        <v>170</v>
      </c>
      <c r="D57" s="7"/>
      <c r="E57" s="11" t="s">
        <v>59</v>
      </c>
      <c r="F57" s="11" t="s">
        <v>59</v>
      </c>
      <c r="G57" s="11" t="s">
        <v>59</v>
      </c>
      <c r="H57" s="11" t="s">
        <v>59</v>
      </c>
    </row>
    <row r="58" ht="50" customHeight="1">
      <c r="A58" s="8" t="s">
        <v>171</v>
      </c>
      <c r="B58" s="7" t="s">
        <v>172</v>
      </c>
      <c r="C58" s="7" t="s">
        <v>173</v>
      </c>
      <c r="D58" s="7"/>
      <c r="E58" s="11" t="s">
        <v>59</v>
      </c>
      <c r="F58" s="11" t="s">
        <v>59</v>
      </c>
      <c r="G58" s="11" t="s">
        <v>59</v>
      </c>
      <c r="H58" s="11" t="s">
        <v>59</v>
      </c>
    </row>
    <row r="59" ht="75" customHeight="1">
      <c r="A59" s="8" t="s">
        <v>174</v>
      </c>
      <c r="B59" s="7" t="s">
        <v>175</v>
      </c>
      <c r="C59" s="7" t="s">
        <v>176</v>
      </c>
      <c r="D59" s="7"/>
      <c r="E59" s="11" t="s">
        <v>59</v>
      </c>
      <c r="F59" s="11" t="s">
        <v>59</v>
      </c>
      <c r="G59" s="11" t="s">
        <v>59</v>
      </c>
      <c r="H59" s="11" t="s">
        <v>59</v>
      </c>
    </row>
    <row r="60" ht="38" customHeight="1">
      <c r="A60" s="8" t="s">
        <v>177</v>
      </c>
      <c r="B60" s="7" t="s">
        <v>178</v>
      </c>
      <c r="C60" s="7" t="s">
        <v>176</v>
      </c>
      <c r="D60" s="7"/>
      <c r="E60" s="11" t="s">
        <v>59</v>
      </c>
      <c r="F60" s="11" t="s">
        <v>59</v>
      </c>
      <c r="G60" s="11" t="s">
        <v>59</v>
      </c>
      <c r="H60" s="11" t="s">
        <v>59</v>
      </c>
    </row>
    <row r="61" ht="25" customHeight="1">
      <c r="A61" s="8" t="s">
        <v>179</v>
      </c>
      <c r="B61" s="7" t="s">
        <v>180</v>
      </c>
      <c r="C61" s="7" t="s">
        <v>181</v>
      </c>
      <c r="D61" s="7"/>
      <c r="E61" s="11" t="s">
        <v>59</v>
      </c>
      <c r="F61" s="11" t="s">
        <v>59</v>
      </c>
      <c r="G61" s="11" t="s">
        <v>59</v>
      </c>
      <c r="H61" s="11" t="s">
        <v>59</v>
      </c>
    </row>
    <row r="62" ht="63" customHeight="1">
      <c r="A62" s="8" t="s">
        <v>182</v>
      </c>
      <c r="B62" s="7" t="s">
        <v>183</v>
      </c>
      <c r="C62" s="7" t="s">
        <v>184</v>
      </c>
      <c r="D62" s="7"/>
      <c r="E62" s="11" t="s">
        <v>59</v>
      </c>
      <c r="F62" s="11" t="s">
        <v>59</v>
      </c>
      <c r="G62" s="11" t="s">
        <v>59</v>
      </c>
      <c r="H62" s="11" t="s">
        <v>59</v>
      </c>
    </row>
    <row r="63" ht="63" customHeight="1">
      <c r="A63" s="8" t="s">
        <v>185</v>
      </c>
      <c r="B63" s="7" t="s">
        <v>186</v>
      </c>
      <c r="C63" s="7" t="s">
        <v>187</v>
      </c>
      <c r="D63" s="7"/>
      <c r="E63" s="11" t="s">
        <v>59</v>
      </c>
      <c r="F63" s="11" t="s">
        <v>59</v>
      </c>
      <c r="G63" s="11" t="s">
        <v>59</v>
      </c>
      <c r="H63" s="11" t="s">
        <v>59</v>
      </c>
    </row>
    <row r="64" ht="50" customHeight="1">
      <c r="A64" s="8" t="s">
        <v>188</v>
      </c>
      <c r="B64" s="7" t="s">
        <v>189</v>
      </c>
      <c r="C64" s="7" t="s">
        <v>190</v>
      </c>
      <c r="D64" s="7"/>
      <c r="E64" s="11" t="s">
        <v>59</v>
      </c>
      <c r="F64" s="11" t="s">
        <v>59</v>
      </c>
      <c r="G64" s="11" t="s">
        <v>59</v>
      </c>
      <c r="H64" s="11" t="s">
        <v>59</v>
      </c>
    </row>
    <row r="65" ht="100" customHeight="1">
      <c r="A65" s="8" t="s">
        <v>191</v>
      </c>
      <c r="B65" s="7" t="s">
        <v>192</v>
      </c>
      <c r="C65" s="7" t="s">
        <v>193</v>
      </c>
      <c r="D65" s="7"/>
      <c r="E65" s="11" t="s">
        <v>59</v>
      </c>
      <c r="F65" s="11" t="s">
        <v>59</v>
      </c>
      <c r="G65" s="11" t="s">
        <v>59</v>
      </c>
      <c r="H65" s="11" t="s">
        <v>59</v>
      </c>
    </row>
    <row r="66" ht="25" customHeight="1">
      <c r="A66" s="8" t="s">
        <v>194</v>
      </c>
      <c r="B66" s="7" t="s">
        <v>195</v>
      </c>
      <c r="C66" s="7" t="s">
        <v>196</v>
      </c>
      <c r="D66" s="7"/>
      <c r="E66" s="11" t="s">
        <v>59</v>
      </c>
      <c r="F66" s="11" t="s">
        <v>59</v>
      </c>
      <c r="G66" s="11" t="s">
        <v>59</v>
      </c>
      <c r="H66" s="11" t="s">
        <v>59</v>
      </c>
    </row>
    <row r="67" ht="25" customHeight="1">
      <c r="A67" s="8" t="s">
        <v>197</v>
      </c>
      <c r="B67" s="7" t="s">
        <v>198</v>
      </c>
      <c r="C67" s="7" t="s">
        <v>199</v>
      </c>
      <c r="D67" s="7"/>
      <c r="E67" s="11">
        <v>23856</v>
      </c>
      <c r="F67" s="11">
        <v>0</v>
      </c>
      <c r="G67" s="11">
        <v>0</v>
      </c>
      <c r="H67" s="11">
        <v>0</v>
      </c>
    </row>
    <row r="68" ht="38" customHeight="1">
      <c r="A68" s="8" t="s">
        <v>200</v>
      </c>
      <c r="B68" s="7" t="s">
        <v>201</v>
      </c>
      <c r="C68" s="7" t="s">
        <v>202</v>
      </c>
      <c r="D68" s="7"/>
      <c r="E68" s="11">
        <v>13856</v>
      </c>
      <c r="F68" s="11">
        <v>0</v>
      </c>
      <c r="G68" s="11">
        <v>0</v>
      </c>
      <c r="H68" s="11">
        <v>0</v>
      </c>
    </row>
    <row r="69" ht="75" customHeight="1">
      <c r="A69" s="8" t="s">
        <v>203</v>
      </c>
      <c r="B69" s="7" t="s">
        <v>204</v>
      </c>
      <c r="C69" s="7" t="s">
        <v>205</v>
      </c>
      <c r="D69" s="7"/>
      <c r="E69" s="11">
        <v>10000</v>
      </c>
      <c r="F69" s="11">
        <v>0</v>
      </c>
      <c r="G69" s="11">
        <v>0</v>
      </c>
      <c r="H69" s="11">
        <v>0</v>
      </c>
    </row>
    <row r="70" ht="50" customHeight="1">
      <c r="A70" s="8" t="s">
        <v>206</v>
      </c>
      <c r="B70" s="7" t="s">
        <v>207</v>
      </c>
      <c r="C70" s="7" t="s">
        <v>208</v>
      </c>
      <c r="D70" s="7"/>
      <c r="E70" s="11" t="s">
        <v>59</v>
      </c>
      <c r="F70" s="11" t="s">
        <v>59</v>
      </c>
      <c r="G70" s="11" t="s">
        <v>59</v>
      </c>
      <c r="H70" s="11" t="s">
        <v>59</v>
      </c>
    </row>
    <row r="71" ht="25" customHeight="1">
      <c r="A71" s="8" t="s">
        <v>209</v>
      </c>
      <c r="B71" s="7" t="s">
        <v>210</v>
      </c>
      <c r="C71" s="7" t="s">
        <v>58</v>
      </c>
      <c r="D71" s="7"/>
      <c r="E71" s="11" t="s">
        <v>59</v>
      </c>
      <c r="F71" s="11" t="s">
        <v>59</v>
      </c>
      <c r="G71" s="11" t="s">
        <v>59</v>
      </c>
      <c r="H71" s="11" t="s">
        <v>59</v>
      </c>
    </row>
    <row r="72" ht="38" customHeight="1">
      <c r="A72" s="8" t="s">
        <v>211</v>
      </c>
      <c r="B72" s="7" t="s">
        <v>212</v>
      </c>
      <c r="C72" s="7" t="s">
        <v>213</v>
      </c>
      <c r="D72" s="7"/>
      <c r="E72" s="11" t="s">
        <v>59</v>
      </c>
      <c r="F72" s="11" t="s">
        <v>59</v>
      </c>
      <c r="G72" s="11" t="s">
        <v>59</v>
      </c>
      <c r="H72" s="11" t="s">
        <v>59</v>
      </c>
    </row>
    <row r="73" ht="25" customHeight="1">
      <c r="A73" s="8" t="s">
        <v>214</v>
      </c>
      <c r="B73" s="7" t="s">
        <v>215</v>
      </c>
      <c r="C73" s="7" t="s">
        <v>216</v>
      </c>
      <c r="D73" s="7"/>
      <c r="E73" s="11" t="s">
        <v>59</v>
      </c>
      <c r="F73" s="11" t="s">
        <v>59</v>
      </c>
      <c r="G73" s="11" t="s">
        <v>59</v>
      </c>
      <c r="H73" s="11" t="s">
        <v>59</v>
      </c>
    </row>
    <row r="74" ht="50" customHeight="1">
      <c r="A74" s="8" t="s">
        <v>217</v>
      </c>
      <c r="B74" s="7" t="s">
        <v>218</v>
      </c>
      <c r="C74" s="7" t="s">
        <v>219</v>
      </c>
      <c r="D74" s="7"/>
      <c r="E74" s="11" t="s">
        <v>59</v>
      </c>
      <c r="F74" s="11" t="s">
        <v>59</v>
      </c>
      <c r="G74" s="11" t="s">
        <v>59</v>
      </c>
      <c r="H74" s="11" t="s">
        <v>59</v>
      </c>
    </row>
    <row r="75" ht="63" customHeight="1">
      <c r="A75" s="8" t="s">
        <v>220</v>
      </c>
      <c r="B75" s="7" t="s">
        <v>221</v>
      </c>
      <c r="C75" s="7" t="s">
        <v>222</v>
      </c>
      <c r="D75" s="7"/>
      <c r="E75" s="11" t="s">
        <v>59</v>
      </c>
      <c r="F75" s="11" t="s">
        <v>59</v>
      </c>
      <c r="G75" s="11" t="s">
        <v>59</v>
      </c>
      <c r="H75" s="11" t="s">
        <v>59</v>
      </c>
    </row>
    <row r="76" ht="25" customHeight="1">
      <c r="A76" s="8" t="s">
        <v>223</v>
      </c>
      <c r="B76" s="7" t="s">
        <v>224</v>
      </c>
      <c r="C76" s="7" t="s">
        <v>225</v>
      </c>
      <c r="D76" s="7"/>
      <c r="E76" s="11" t="s">
        <v>59</v>
      </c>
      <c r="F76" s="11" t="s">
        <v>59</v>
      </c>
      <c r="G76" s="11" t="s">
        <v>59</v>
      </c>
      <c r="H76" s="11" t="s">
        <v>59</v>
      </c>
    </row>
    <row r="77" ht="75" customHeight="1">
      <c r="A77" s="8" t="s">
        <v>226</v>
      </c>
      <c r="B77" s="7" t="s">
        <v>227</v>
      </c>
      <c r="C77" s="7" t="s">
        <v>228</v>
      </c>
      <c r="D77" s="7"/>
      <c r="E77" s="11" t="s">
        <v>59</v>
      </c>
      <c r="F77" s="11" t="s">
        <v>59</v>
      </c>
      <c r="G77" s="11" t="s">
        <v>59</v>
      </c>
      <c r="H77" s="11" t="s">
        <v>59</v>
      </c>
    </row>
    <row r="78" ht="50" customHeight="1">
      <c r="A78" s="8" t="s">
        <v>229</v>
      </c>
      <c r="B78" s="7" t="s">
        <v>230</v>
      </c>
      <c r="C78" s="7" t="s">
        <v>58</v>
      </c>
      <c r="D78" s="7"/>
      <c r="E78" s="11" t="s">
        <v>59</v>
      </c>
      <c r="F78" s="11" t="s">
        <v>59</v>
      </c>
      <c r="G78" s="11" t="s">
        <v>59</v>
      </c>
      <c r="H78" s="11" t="s">
        <v>59</v>
      </c>
    </row>
    <row r="79" ht="75" customHeight="1">
      <c r="A79" s="8" t="s">
        <v>231</v>
      </c>
      <c r="B79" s="7" t="s">
        <v>232</v>
      </c>
      <c r="C79" s="7" t="s">
        <v>233</v>
      </c>
      <c r="D79" s="7"/>
      <c r="E79" s="11" t="s">
        <v>59</v>
      </c>
      <c r="F79" s="11" t="s">
        <v>59</v>
      </c>
      <c r="G79" s="11" t="s">
        <v>59</v>
      </c>
      <c r="H79" s="11" t="s">
        <v>59</v>
      </c>
    </row>
    <row r="80" ht="25" customHeight="1">
      <c r="A80" s="8" t="s">
        <v>234</v>
      </c>
      <c r="B80" s="7" t="s">
        <v>235</v>
      </c>
      <c r="C80" s="7" t="s">
        <v>58</v>
      </c>
      <c r="D80" s="7"/>
      <c r="E80" s="11">
        <v>4721341.41</v>
      </c>
      <c r="F80" s="11">
        <v>4992931.16</v>
      </c>
      <c r="G80" s="11">
        <v>5721081.16</v>
      </c>
      <c r="H80" s="11">
        <v>0</v>
      </c>
    </row>
    <row r="81" ht="63" customHeight="1">
      <c r="A81" s="8" t="s">
        <v>236</v>
      </c>
      <c r="B81" s="7" t="s">
        <v>237</v>
      </c>
      <c r="C81" s="7" t="s">
        <v>238</v>
      </c>
      <c r="D81" s="7"/>
      <c r="E81" s="11" t="s">
        <v>59</v>
      </c>
      <c r="F81" s="11" t="s">
        <v>59</v>
      </c>
      <c r="G81" s="11" t="s">
        <v>59</v>
      </c>
      <c r="H81" s="11" t="s">
        <v>59</v>
      </c>
    </row>
    <row r="82" ht="50" customHeight="1">
      <c r="A82" s="8" t="s">
        <v>239</v>
      </c>
      <c r="B82" s="7" t="s">
        <v>240</v>
      </c>
      <c r="C82" s="7" t="s">
        <v>241</v>
      </c>
      <c r="D82" s="7"/>
      <c r="E82" s="11" t="s">
        <v>59</v>
      </c>
      <c r="F82" s="11" t="s">
        <v>59</v>
      </c>
      <c r="G82" s="11" t="s">
        <v>59</v>
      </c>
      <c r="H82" s="11" t="s">
        <v>59</v>
      </c>
    </row>
    <row r="83" ht="50" customHeight="1">
      <c r="A83" s="8" t="s">
        <v>242</v>
      </c>
      <c r="B83" s="7" t="s">
        <v>243</v>
      </c>
      <c r="C83" s="7" t="s">
        <v>244</v>
      </c>
      <c r="D83" s="7"/>
      <c r="E83" s="11" t="s">
        <v>59</v>
      </c>
      <c r="F83" s="11" t="s">
        <v>59</v>
      </c>
      <c r="G83" s="11" t="s">
        <v>59</v>
      </c>
      <c r="H83" s="11" t="s">
        <v>59</v>
      </c>
    </row>
    <row r="84" ht="25" customHeight="1">
      <c r="A84" s="8" t="s">
        <v>245</v>
      </c>
      <c r="B84" s="7" t="s">
        <v>246</v>
      </c>
      <c r="C84" s="7" t="s">
        <v>247</v>
      </c>
      <c r="D84" s="7"/>
      <c r="E84" s="11">
        <v>3128382.52</v>
      </c>
      <c r="F84" s="11">
        <v>3650430.52</v>
      </c>
      <c r="G84" s="11">
        <v>4978580.52</v>
      </c>
      <c r="H84" s="11">
        <v>0</v>
      </c>
    </row>
    <row r="85" ht="25" customHeight="1">
      <c r="A85" s="8" t="s">
        <v>248</v>
      </c>
      <c r="B85" s="7" t="s">
        <v>249</v>
      </c>
      <c r="C85" s="7"/>
      <c r="D85" s="7"/>
      <c r="E85" s="11" t="s">
        <v>59</v>
      </c>
      <c r="F85" s="11" t="s">
        <v>59</v>
      </c>
      <c r="G85" s="11" t="s">
        <v>59</v>
      </c>
      <c r="H85" s="11" t="s">
        <v>59</v>
      </c>
    </row>
    <row r="86" ht="25" customHeight="1">
      <c r="A86" s="8" t="s">
        <v>250</v>
      </c>
      <c r="B86" s="7" t="s">
        <v>251</v>
      </c>
      <c r="C86" s="7" t="s">
        <v>247</v>
      </c>
      <c r="D86" s="7"/>
      <c r="E86" s="11">
        <v>26000</v>
      </c>
      <c r="F86" s="11">
        <v>0</v>
      </c>
      <c r="G86" s="11">
        <v>0</v>
      </c>
      <c r="H86" s="11">
        <v>0</v>
      </c>
    </row>
    <row r="87" ht="25" customHeight="1">
      <c r="A87" s="8" t="s">
        <v>252</v>
      </c>
      <c r="B87" s="7" t="s">
        <v>253</v>
      </c>
      <c r="C87" s="7" t="s">
        <v>247</v>
      </c>
      <c r="D87" s="7"/>
      <c r="E87" s="11" t="s">
        <v>59</v>
      </c>
      <c r="F87" s="11" t="s">
        <v>59</v>
      </c>
      <c r="G87" s="11" t="s">
        <v>59</v>
      </c>
      <c r="H87" s="11" t="s">
        <v>59</v>
      </c>
    </row>
    <row r="88" ht="25" customHeight="1">
      <c r="A88" s="8" t="s">
        <v>254</v>
      </c>
      <c r="B88" s="7" t="s">
        <v>255</v>
      </c>
      <c r="C88" s="7" t="s">
        <v>247</v>
      </c>
      <c r="D88" s="7"/>
      <c r="E88" s="11">
        <v>20000</v>
      </c>
      <c r="F88" s="11">
        <v>0</v>
      </c>
      <c r="G88" s="11">
        <v>0</v>
      </c>
      <c r="H88" s="11">
        <v>0</v>
      </c>
    </row>
    <row r="89" ht="25" customHeight="1">
      <c r="A89" s="8" t="s">
        <v>256</v>
      </c>
      <c r="B89" s="7" t="s">
        <v>257</v>
      </c>
      <c r="C89" s="7" t="s">
        <v>247</v>
      </c>
      <c r="D89" s="7"/>
      <c r="E89" s="11">
        <v>16200</v>
      </c>
      <c r="F89" s="11">
        <v>6200</v>
      </c>
      <c r="G89" s="11">
        <v>6200</v>
      </c>
      <c r="H89" s="11">
        <v>0</v>
      </c>
    </row>
    <row r="90" ht="25" customHeight="1">
      <c r="A90" s="8" t="s">
        <v>258</v>
      </c>
      <c r="B90" s="7" t="s">
        <v>259</v>
      </c>
      <c r="C90" s="7" t="s">
        <v>247</v>
      </c>
      <c r="D90" s="7"/>
      <c r="E90" s="11" t="s">
        <v>59</v>
      </c>
      <c r="F90" s="11" t="s">
        <v>59</v>
      </c>
      <c r="G90" s="11" t="s">
        <v>59</v>
      </c>
      <c r="H90" s="11" t="s">
        <v>59</v>
      </c>
    </row>
    <row r="91" ht="25" customHeight="1">
      <c r="A91" s="8" t="s">
        <v>260</v>
      </c>
      <c r="B91" s="7" t="s">
        <v>261</v>
      </c>
      <c r="C91" s="7" t="s">
        <v>247</v>
      </c>
      <c r="D91" s="7"/>
      <c r="E91" s="11">
        <v>241004</v>
      </c>
      <c r="F91" s="11">
        <v>348898.5</v>
      </c>
      <c r="G91" s="11">
        <v>348898.5</v>
      </c>
      <c r="H91" s="11">
        <v>0</v>
      </c>
    </row>
    <row r="92" ht="25" customHeight="1">
      <c r="A92" s="8" t="s">
        <v>262</v>
      </c>
      <c r="B92" s="7" t="s">
        <v>263</v>
      </c>
      <c r="C92" s="7" t="s">
        <v>247</v>
      </c>
      <c r="D92" s="7"/>
      <c r="E92" s="11">
        <v>1876187.74</v>
      </c>
      <c r="F92" s="11">
        <v>850840</v>
      </c>
      <c r="G92" s="11">
        <v>828090</v>
      </c>
      <c r="H92" s="11">
        <v>0</v>
      </c>
    </row>
    <row r="93" ht="25" customHeight="1">
      <c r="A93" s="8" t="s">
        <v>264</v>
      </c>
      <c r="B93" s="7" t="s">
        <v>265</v>
      </c>
      <c r="C93" s="7" t="s">
        <v>247</v>
      </c>
      <c r="D93" s="7"/>
      <c r="E93" s="11">
        <v>289042</v>
      </c>
      <c r="F93" s="11">
        <v>2444492.02</v>
      </c>
      <c r="G93" s="11">
        <v>3795392.02</v>
      </c>
      <c r="H93" s="11">
        <v>0</v>
      </c>
    </row>
    <row r="94" ht="25" customHeight="1">
      <c r="A94" s="8" t="s">
        <v>266</v>
      </c>
      <c r="B94" s="7" t="s">
        <v>267</v>
      </c>
      <c r="C94" s="7" t="s">
        <v>247</v>
      </c>
      <c r="D94" s="7"/>
      <c r="E94" s="11" t="s">
        <v>59</v>
      </c>
      <c r="F94" s="11" t="s">
        <v>59</v>
      </c>
      <c r="G94" s="11" t="s">
        <v>59</v>
      </c>
      <c r="H94" s="11" t="s">
        <v>59</v>
      </c>
    </row>
    <row r="95" ht="25" customHeight="1">
      <c r="A95" s="8" t="s">
        <v>268</v>
      </c>
      <c r="B95" s="7" t="s">
        <v>269</v>
      </c>
      <c r="C95" s="7" t="s">
        <v>247</v>
      </c>
      <c r="D95" s="7"/>
      <c r="E95" s="11" t="s">
        <v>59</v>
      </c>
      <c r="F95" s="11" t="s">
        <v>59</v>
      </c>
      <c r="G95" s="11" t="s">
        <v>59</v>
      </c>
      <c r="H95" s="11" t="s">
        <v>59</v>
      </c>
    </row>
    <row r="96" ht="25" customHeight="1">
      <c r="A96" s="8" t="s">
        <v>270</v>
      </c>
      <c r="B96" s="7" t="s">
        <v>271</v>
      </c>
      <c r="C96" s="7" t="s">
        <v>247</v>
      </c>
      <c r="D96" s="7" t="s">
        <v>272</v>
      </c>
      <c r="E96" s="11">
        <v>20000</v>
      </c>
      <c r="F96" s="11">
        <v>0</v>
      </c>
      <c r="G96" s="11">
        <v>0</v>
      </c>
      <c r="H96" s="11">
        <v>0</v>
      </c>
    </row>
    <row r="97" ht="25" customHeight="1">
      <c r="A97" s="8" t="s">
        <v>273</v>
      </c>
      <c r="B97" s="7" t="s">
        <v>274</v>
      </c>
      <c r="C97" s="7" t="s">
        <v>247</v>
      </c>
      <c r="D97" s="7" t="s">
        <v>275</v>
      </c>
      <c r="E97" s="11">
        <v>283938</v>
      </c>
      <c r="F97" s="11">
        <v>0</v>
      </c>
      <c r="G97" s="11">
        <v>0</v>
      </c>
      <c r="H97" s="11">
        <v>0</v>
      </c>
    </row>
    <row r="98" ht="25" customHeight="1">
      <c r="A98" s="8" t="s">
        <v>276</v>
      </c>
      <c r="B98" s="7" t="s">
        <v>277</v>
      </c>
      <c r="C98" s="7" t="s">
        <v>247</v>
      </c>
      <c r="D98" s="7" t="s">
        <v>278</v>
      </c>
      <c r="E98" s="11" t="s">
        <v>59</v>
      </c>
      <c r="F98" s="11" t="s">
        <v>59</v>
      </c>
      <c r="G98" s="11" t="s">
        <v>59</v>
      </c>
      <c r="H98" s="11" t="s">
        <v>59</v>
      </c>
    </row>
    <row r="99" ht="25" customHeight="1">
      <c r="A99" s="8" t="s">
        <v>279</v>
      </c>
      <c r="B99" s="7" t="s">
        <v>280</v>
      </c>
      <c r="C99" s="7" t="s">
        <v>247</v>
      </c>
      <c r="D99" s="7" t="s">
        <v>281</v>
      </c>
      <c r="E99" s="11">
        <v>189122</v>
      </c>
      <c r="F99" s="11">
        <v>0</v>
      </c>
      <c r="G99" s="11">
        <v>0</v>
      </c>
      <c r="H99" s="11">
        <v>0</v>
      </c>
    </row>
    <row r="100" ht="25" customHeight="1">
      <c r="A100" s="8" t="s">
        <v>282</v>
      </c>
      <c r="B100" s="7" t="s">
        <v>283</v>
      </c>
      <c r="C100" s="7" t="s">
        <v>247</v>
      </c>
      <c r="D100" s="7" t="s">
        <v>284</v>
      </c>
      <c r="E100" s="11">
        <v>158778</v>
      </c>
      <c r="F100" s="11">
        <v>0</v>
      </c>
      <c r="G100" s="11">
        <v>0</v>
      </c>
      <c r="H100" s="11">
        <v>0</v>
      </c>
    </row>
    <row r="101" ht="50" customHeight="1">
      <c r="A101" s="8" t="s">
        <v>285</v>
      </c>
      <c r="B101" s="7" t="s">
        <v>286</v>
      </c>
      <c r="C101" s="7" t="s">
        <v>247</v>
      </c>
      <c r="D101" s="7" t="s">
        <v>287</v>
      </c>
      <c r="E101" s="11" t="s">
        <v>59</v>
      </c>
      <c r="F101" s="11" t="s">
        <v>59</v>
      </c>
      <c r="G101" s="11" t="s">
        <v>59</v>
      </c>
      <c r="H101" s="11" t="s">
        <v>59</v>
      </c>
    </row>
    <row r="102" ht="50" customHeight="1">
      <c r="A102" s="8" t="s">
        <v>288</v>
      </c>
      <c r="B102" s="7" t="s">
        <v>289</v>
      </c>
      <c r="C102" s="7" t="s">
        <v>247</v>
      </c>
      <c r="D102" s="7" t="s">
        <v>290</v>
      </c>
      <c r="E102" s="11">
        <v>8110.78</v>
      </c>
      <c r="F102" s="11">
        <v>0</v>
      </c>
      <c r="G102" s="11">
        <v>0</v>
      </c>
      <c r="H102" s="11">
        <v>0</v>
      </c>
    </row>
    <row r="103" ht="50" customHeight="1">
      <c r="A103" s="8" t="s">
        <v>291</v>
      </c>
      <c r="B103" s="7" t="s">
        <v>292</v>
      </c>
      <c r="C103" s="7" t="s">
        <v>247</v>
      </c>
      <c r="D103" s="7"/>
      <c r="E103" s="11" t="s">
        <v>59</v>
      </c>
      <c r="F103" s="11" t="s">
        <v>59</v>
      </c>
      <c r="G103" s="11" t="s">
        <v>59</v>
      </c>
      <c r="H103" s="11" t="s">
        <v>59</v>
      </c>
    </row>
    <row r="104" ht="25" customHeight="1">
      <c r="A104" s="8" t="s">
        <v>293</v>
      </c>
      <c r="B104" s="7" t="s">
        <v>294</v>
      </c>
      <c r="C104" s="7" t="s">
        <v>295</v>
      </c>
      <c r="D104" s="7"/>
      <c r="E104" s="11">
        <v>1592958.89</v>
      </c>
      <c r="F104" s="11">
        <v>1342500.64</v>
      </c>
      <c r="G104" s="11">
        <v>742500.64</v>
      </c>
      <c r="H104" s="11">
        <v>0</v>
      </c>
    </row>
    <row r="105" ht="25" customHeight="1">
      <c r="A105" s="8" t="s">
        <v>254</v>
      </c>
      <c r="B105" s="7" t="s">
        <v>296</v>
      </c>
      <c r="C105" s="7" t="s">
        <v>295</v>
      </c>
      <c r="D105" s="7"/>
      <c r="E105" s="11">
        <v>1592958.89</v>
      </c>
      <c r="F105" s="11">
        <v>1342500.64</v>
      </c>
      <c r="G105" s="11">
        <v>742500.64</v>
      </c>
      <c r="H105" s="11">
        <v>0</v>
      </c>
    </row>
    <row r="106" ht="50" customHeight="1">
      <c r="A106" s="8" t="s">
        <v>297</v>
      </c>
      <c r="B106" s="7" t="s">
        <v>298</v>
      </c>
      <c r="C106" s="7" t="s">
        <v>247</v>
      </c>
      <c r="D106" s="7"/>
      <c r="E106" s="11" t="s">
        <v>59</v>
      </c>
      <c r="F106" s="11" t="s">
        <v>59</v>
      </c>
      <c r="G106" s="11" t="s">
        <v>59</v>
      </c>
      <c r="H106" s="11" t="s">
        <v>59</v>
      </c>
    </row>
    <row r="107" ht="50" customHeight="1">
      <c r="A107" s="8" t="s">
        <v>299</v>
      </c>
      <c r="B107" s="7" t="s">
        <v>300</v>
      </c>
      <c r="C107" s="7" t="s">
        <v>301</v>
      </c>
      <c r="D107" s="7"/>
      <c r="E107" s="11" t="s">
        <v>59</v>
      </c>
      <c r="F107" s="11" t="s">
        <v>59</v>
      </c>
      <c r="G107" s="11" t="s">
        <v>59</v>
      </c>
      <c r="H107" s="11" t="s">
        <v>59</v>
      </c>
    </row>
    <row r="108" ht="63" customHeight="1">
      <c r="A108" s="8" t="s">
        <v>302</v>
      </c>
      <c r="B108" s="7" t="s">
        <v>303</v>
      </c>
      <c r="C108" s="7" t="s">
        <v>304</v>
      </c>
      <c r="D108" s="7"/>
      <c r="E108" s="11" t="s">
        <v>59</v>
      </c>
      <c r="F108" s="11" t="s">
        <v>59</v>
      </c>
      <c r="G108" s="11" t="s">
        <v>59</v>
      </c>
      <c r="H108" s="11" t="s">
        <v>59</v>
      </c>
    </row>
    <row r="109" ht="50" customHeight="1">
      <c r="A109" s="8" t="s">
        <v>305</v>
      </c>
      <c r="B109" s="7" t="s">
        <v>306</v>
      </c>
      <c r="C109" s="7" t="s">
        <v>307</v>
      </c>
      <c r="D109" s="7"/>
      <c r="E109" s="11" t="s">
        <v>59</v>
      </c>
      <c r="F109" s="11" t="s">
        <v>59</v>
      </c>
      <c r="G109" s="11" t="s">
        <v>59</v>
      </c>
      <c r="H109" s="11" t="s">
        <v>59</v>
      </c>
    </row>
    <row r="110" ht="25" customHeight="1">
      <c r="A110" s="8" t="s">
        <v>308</v>
      </c>
      <c r="B110" s="7" t="s">
        <v>309</v>
      </c>
      <c r="C110" s="7" t="s">
        <v>310</v>
      </c>
      <c r="D110" s="7"/>
      <c r="E110" s="11" t="s">
        <v>59</v>
      </c>
      <c r="F110" s="11" t="s">
        <v>59</v>
      </c>
      <c r="G110" s="11" t="s">
        <v>59</v>
      </c>
      <c r="H110" s="11" t="s">
        <v>59</v>
      </c>
    </row>
    <row r="111" ht="38" customHeight="1">
      <c r="A111" s="8" t="s">
        <v>311</v>
      </c>
      <c r="B111" s="7" t="s">
        <v>312</v>
      </c>
      <c r="C111" s="7"/>
      <c r="D111" s="7"/>
      <c r="E111" s="11" t="s">
        <v>59</v>
      </c>
      <c r="F111" s="11" t="s">
        <v>59</v>
      </c>
      <c r="G111" s="11" t="s">
        <v>59</v>
      </c>
      <c r="H111" s="11" t="s">
        <v>59</v>
      </c>
    </row>
    <row r="112" ht="25" customHeight="1">
      <c r="A112" s="8" t="s">
        <v>313</v>
      </c>
      <c r="B112" s="7" t="s">
        <v>314</v>
      </c>
      <c r="C112" s="7"/>
      <c r="D112" s="7"/>
      <c r="E112" s="11" t="s">
        <v>59</v>
      </c>
      <c r="F112" s="11" t="s">
        <v>59</v>
      </c>
      <c r="G112" s="11" t="s">
        <v>59</v>
      </c>
      <c r="H112" s="11" t="s">
        <v>59</v>
      </c>
    </row>
    <row r="113" ht="25" customHeight="1">
      <c r="A113" s="8" t="s">
        <v>315</v>
      </c>
      <c r="B113" s="7" t="s">
        <v>316</v>
      </c>
      <c r="C113" s="7"/>
      <c r="D113" s="7"/>
      <c r="E113" s="11" t="s">
        <v>59</v>
      </c>
      <c r="F113" s="11" t="s">
        <v>59</v>
      </c>
      <c r="G113" s="11" t="s">
        <v>59</v>
      </c>
      <c r="H113" s="11" t="s">
        <v>59</v>
      </c>
    </row>
    <row r="114" ht="25" customHeight="1">
      <c r="A114" s="8" t="s">
        <v>317</v>
      </c>
      <c r="B114" s="7" t="s">
        <v>318</v>
      </c>
      <c r="C114" s="7" t="s">
        <v>319</v>
      </c>
      <c r="D114" s="7"/>
      <c r="E114" s="11" t="s">
        <v>59</v>
      </c>
      <c r="F114" s="11" t="s">
        <v>59</v>
      </c>
      <c r="G114" s="11" t="s">
        <v>59</v>
      </c>
      <c r="H114" s="11" t="s">
        <v>59</v>
      </c>
    </row>
    <row r="115" ht="38" customHeight="1">
      <c r="A115" s="8" t="s">
        <v>320</v>
      </c>
      <c r="B115" s="7" t="s">
        <v>321</v>
      </c>
      <c r="C115" s="7" t="s">
        <v>322</v>
      </c>
      <c r="D115" s="7"/>
      <c r="E115" s="11" t="s">
        <v>59</v>
      </c>
      <c r="F115" s="11" t="s">
        <v>59</v>
      </c>
      <c r="G115" s="11" t="s">
        <v>59</v>
      </c>
      <c r="H115" s="11" t="s">
        <v>59</v>
      </c>
    </row>
  </sheetData>
  <sheetProtection password="8D1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&amp;K00-00925064.RBS.383681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323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324</v>
      </c>
      <c r="B4" s="7" t="s">
        <v>47</v>
      </c>
      <c r="C4" s="7" t="s">
        <v>48</v>
      </c>
      <c r="D4" s="7" t="s">
        <v>325</v>
      </c>
      <c r="E4" s="7" t="s">
        <v>49</v>
      </c>
      <c r="F4" s="7" t="s">
        <v>51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326</v>
      </c>
      <c r="G5" s="7" t="s">
        <v>327</v>
      </c>
      <c r="H5" s="7" t="s">
        <v>328</v>
      </c>
      <c r="I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329</v>
      </c>
      <c r="B7" s="8" t="s">
        <v>330</v>
      </c>
      <c r="C7" s="7" t="s">
        <v>331</v>
      </c>
      <c r="D7" s="7" t="s">
        <v>59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332</v>
      </c>
    </row>
    <row r="8">
      <c r="A8" s="7" t="s">
        <v>333</v>
      </c>
      <c r="B8" s="8" t="s">
        <v>334</v>
      </c>
      <c r="C8" s="7" t="s">
        <v>335</v>
      </c>
      <c r="D8" s="7" t="s">
        <v>59</v>
      </c>
      <c r="E8" s="7"/>
      <c r="F8" s="11">
        <v>0</v>
      </c>
      <c r="G8" s="11">
        <v>0</v>
      </c>
      <c r="H8" s="11">
        <v>0</v>
      </c>
      <c r="I8" s="11" t="s">
        <v>332</v>
      </c>
    </row>
    <row r="9">
      <c r="A9" s="7" t="s">
        <v>336</v>
      </c>
      <c r="B9" s="8" t="s">
        <v>337</v>
      </c>
      <c r="C9" s="7" t="s">
        <v>338</v>
      </c>
      <c r="D9" s="7" t="s">
        <v>59</v>
      </c>
      <c r="E9" s="7"/>
      <c r="F9" s="11">
        <v>0</v>
      </c>
      <c r="G9" s="11">
        <v>0</v>
      </c>
      <c r="H9" s="11">
        <v>0</v>
      </c>
      <c r="I9" s="11" t="s">
        <v>332</v>
      </c>
    </row>
    <row r="10">
      <c r="A10" s="7" t="s">
        <v>339</v>
      </c>
      <c r="B10" s="8" t="s">
        <v>340</v>
      </c>
      <c r="C10" s="7" t="s">
        <v>341</v>
      </c>
      <c r="D10" s="7" t="s">
        <v>59</v>
      </c>
      <c r="E10" s="7"/>
      <c r="F10" s="11">
        <v>1055288.86</v>
      </c>
      <c r="G10" s="11">
        <v>0</v>
      </c>
      <c r="H10" s="11">
        <v>0</v>
      </c>
      <c r="I10" s="11" t="s">
        <v>332</v>
      </c>
    </row>
    <row r="11">
      <c r="A11" s="7" t="s">
        <v>342</v>
      </c>
      <c r="B11" s="8" t="s">
        <v>343</v>
      </c>
      <c r="C11" s="7" t="s">
        <v>344</v>
      </c>
      <c r="D11" s="7" t="s">
        <v>59</v>
      </c>
      <c r="E11" s="7"/>
      <c r="F11" s="11">
        <v>1055288.86</v>
      </c>
      <c r="G11" s="11">
        <v>0</v>
      </c>
      <c r="H11" s="11">
        <v>0</v>
      </c>
      <c r="I11" s="11" t="s">
        <v>332</v>
      </c>
    </row>
    <row r="12">
      <c r="A12" s="7" t="s">
        <v>345</v>
      </c>
      <c r="B12" s="8" t="s">
        <v>346</v>
      </c>
      <c r="C12" s="7" t="s">
        <v>347</v>
      </c>
      <c r="D12" s="7" t="s">
        <v>59</v>
      </c>
      <c r="E12" s="7"/>
      <c r="F12" s="11">
        <v>0</v>
      </c>
      <c r="G12" s="11">
        <v>0</v>
      </c>
      <c r="H12" s="11">
        <v>0</v>
      </c>
      <c r="I12" s="11" t="s">
        <v>332</v>
      </c>
    </row>
    <row r="13">
      <c r="A13" s="7" t="s">
        <v>348</v>
      </c>
      <c r="B13" s="8" t="s">
        <v>349</v>
      </c>
      <c r="C13" s="7" t="s">
        <v>350</v>
      </c>
      <c r="D13" s="7" t="s">
        <v>59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332</v>
      </c>
    </row>
    <row r="14">
      <c r="A14" s="7" t="s">
        <v>351</v>
      </c>
      <c r="B14" s="8" t="s">
        <v>352</v>
      </c>
      <c r="C14" s="7" t="s">
        <v>353</v>
      </c>
      <c r="D14" s="7" t="s">
        <v>59</v>
      </c>
      <c r="E14" s="7"/>
      <c r="F14" s="11">
        <f>F15+F16</f>
      </c>
      <c r="G14" s="11">
        <f>G15+G16</f>
      </c>
      <c r="H14" s="11">
        <f>H15+H16</f>
      </c>
      <c r="I14" s="11" t="s">
        <v>332</v>
      </c>
    </row>
    <row r="15">
      <c r="A15" s="7" t="s">
        <v>354</v>
      </c>
      <c r="B15" s="8" t="s">
        <v>343</v>
      </c>
      <c r="C15" s="7" t="s">
        <v>355</v>
      </c>
      <c r="D15" s="7" t="s">
        <v>59</v>
      </c>
      <c r="E15" s="7"/>
      <c r="F15" s="11">
        <v>1844225.66</v>
      </c>
      <c r="G15" s="11">
        <v>4111890.52</v>
      </c>
      <c r="H15" s="11">
        <v>4862790.52</v>
      </c>
      <c r="I15" s="11" t="s">
        <v>332</v>
      </c>
    </row>
    <row r="16">
      <c r="A16" s="7" t="s">
        <v>356</v>
      </c>
      <c r="B16" s="8" t="s">
        <v>346</v>
      </c>
      <c r="C16" s="7" t="s">
        <v>357</v>
      </c>
      <c r="D16" s="7" t="s">
        <v>59</v>
      </c>
      <c r="E16" s="7"/>
      <c r="F16" s="11">
        <v>0</v>
      </c>
      <c r="G16" s="11">
        <v>0</v>
      </c>
      <c r="H16" s="11">
        <v>0</v>
      </c>
      <c r="I16" s="11" t="s">
        <v>332</v>
      </c>
    </row>
    <row r="17">
      <c r="A17" s="7" t="s">
        <v>358</v>
      </c>
      <c r="B17" s="8" t="s">
        <v>359</v>
      </c>
      <c r="C17" s="7" t="s">
        <v>360</v>
      </c>
      <c r="D17" s="7" t="s">
        <v>59</v>
      </c>
      <c r="E17" s="7"/>
      <c r="F17" s="11">
        <f>F18+F19</f>
      </c>
      <c r="G17" s="11">
        <f>G18+G19</f>
      </c>
      <c r="H17" s="11">
        <f>H18+H19</f>
      </c>
      <c r="I17" s="11" t="s">
        <v>332</v>
      </c>
    </row>
    <row r="18">
      <c r="A18" s="7" t="s">
        <v>361</v>
      </c>
      <c r="B18" s="8" t="s">
        <v>343</v>
      </c>
      <c r="C18" s="7" t="s">
        <v>362</v>
      </c>
      <c r="D18" s="7" t="s">
        <v>59</v>
      </c>
      <c r="E18" s="7"/>
      <c r="F18" s="11">
        <v>1597826.25</v>
      </c>
      <c r="G18" s="11">
        <v>857040</v>
      </c>
      <c r="H18" s="11">
        <v>834290</v>
      </c>
      <c r="I18" s="11" t="s">
        <v>332</v>
      </c>
    </row>
    <row r="19">
      <c r="A19" s="7" t="s">
        <v>363</v>
      </c>
      <c r="B19" s="8" t="s">
        <v>346</v>
      </c>
      <c r="C19" s="7" t="s">
        <v>364</v>
      </c>
      <c r="D19" s="7" t="s">
        <v>59</v>
      </c>
      <c r="E19" s="7"/>
      <c r="F19" s="11">
        <v>0</v>
      </c>
      <c r="G19" s="11">
        <v>0</v>
      </c>
      <c r="H19" s="11">
        <v>0</v>
      </c>
      <c r="I19" s="11" t="s">
        <v>332</v>
      </c>
    </row>
    <row r="20">
      <c r="A20" s="7" t="s">
        <v>365</v>
      </c>
      <c r="B20" s="8" t="s">
        <v>366</v>
      </c>
      <c r="C20" s="7" t="s">
        <v>367</v>
      </c>
      <c r="D20" s="7" t="s">
        <v>59</v>
      </c>
      <c r="E20" s="7"/>
      <c r="F20" s="11">
        <v>0</v>
      </c>
      <c r="G20" s="11">
        <v>0</v>
      </c>
      <c r="H20" s="11">
        <v>0</v>
      </c>
      <c r="I20" s="11" t="s">
        <v>332</v>
      </c>
    </row>
    <row r="21">
      <c r="A21" s="7" t="s">
        <v>368</v>
      </c>
      <c r="B21" s="8" t="s">
        <v>369</v>
      </c>
      <c r="C21" s="7" t="s">
        <v>370</v>
      </c>
      <c r="D21" s="7" t="s">
        <v>59</v>
      </c>
      <c r="E21" s="7"/>
      <c r="F21" s="11">
        <f>F22+F23</f>
      </c>
      <c r="G21" s="11">
        <f>G22+G23</f>
      </c>
      <c r="H21" s="11">
        <f>H22+H23</f>
      </c>
      <c r="I21" s="11" t="s">
        <v>332</v>
      </c>
    </row>
    <row r="22">
      <c r="A22" s="7" t="s">
        <v>371</v>
      </c>
      <c r="B22" s="8" t="s">
        <v>343</v>
      </c>
      <c r="C22" s="7" t="s">
        <v>372</v>
      </c>
      <c r="D22" s="7" t="s">
        <v>59</v>
      </c>
      <c r="E22" s="7"/>
      <c r="F22" s="11">
        <v>0</v>
      </c>
      <c r="G22" s="11">
        <v>0</v>
      </c>
      <c r="H22" s="11">
        <v>0</v>
      </c>
      <c r="I22" s="11" t="s">
        <v>332</v>
      </c>
    </row>
    <row r="23">
      <c r="A23" s="7" t="s">
        <v>373</v>
      </c>
      <c r="B23" s="8" t="s">
        <v>346</v>
      </c>
      <c r="C23" s="7" t="s">
        <v>374</v>
      </c>
      <c r="D23" s="7" t="s">
        <v>59</v>
      </c>
      <c r="E23" s="7"/>
      <c r="F23" s="11">
        <v>0</v>
      </c>
      <c r="G23" s="11">
        <v>0</v>
      </c>
      <c r="H23" s="11">
        <v>0</v>
      </c>
      <c r="I23" s="11" t="s">
        <v>332</v>
      </c>
    </row>
    <row r="24">
      <c r="A24" s="7" t="s">
        <v>375</v>
      </c>
      <c r="B24" s="8" t="s">
        <v>376</v>
      </c>
      <c r="C24" s="7" t="s">
        <v>377</v>
      </c>
      <c r="D24" s="7" t="s">
        <v>59</v>
      </c>
      <c r="E24" s="7"/>
      <c r="F24" s="11">
        <f>F25+F26</f>
      </c>
      <c r="G24" s="11">
        <f>G25+G26</f>
      </c>
      <c r="H24" s="11">
        <f>H25+H26</f>
      </c>
      <c r="I24" s="11" t="s">
        <v>332</v>
      </c>
    </row>
    <row r="25">
      <c r="A25" s="7" t="s">
        <v>378</v>
      </c>
      <c r="B25" s="8" t="s">
        <v>343</v>
      </c>
      <c r="C25" s="7" t="s">
        <v>379</v>
      </c>
      <c r="D25" s="7" t="s">
        <v>59</v>
      </c>
      <c r="E25" s="7"/>
      <c r="F25" s="11">
        <v>224000.64</v>
      </c>
      <c r="G25" s="11">
        <v>24000.64</v>
      </c>
      <c r="H25" s="11">
        <v>24000.64</v>
      </c>
      <c r="I25" s="11" t="s">
        <v>332</v>
      </c>
    </row>
    <row r="26">
      <c r="A26" s="7" t="s">
        <v>380</v>
      </c>
      <c r="B26" s="8" t="s">
        <v>346</v>
      </c>
      <c r="C26" s="7" t="s">
        <v>381</v>
      </c>
      <c r="D26" s="7" t="s">
        <v>59</v>
      </c>
      <c r="E26" s="7"/>
      <c r="F26" s="11">
        <v>0</v>
      </c>
      <c r="G26" s="11">
        <v>0</v>
      </c>
      <c r="H26" s="11">
        <v>0</v>
      </c>
      <c r="I26" s="11" t="s">
        <v>332</v>
      </c>
    </row>
    <row r="27">
      <c r="A27" s="7" t="s">
        <v>382</v>
      </c>
      <c r="B27" s="8" t="s">
        <v>383</v>
      </c>
      <c r="C27" s="7" t="s">
        <v>384</v>
      </c>
      <c r="D27" s="7" t="s">
        <v>59</v>
      </c>
      <c r="E27" s="7"/>
      <c r="F27" s="11">
        <f>F28+F29+F30</f>
      </c>
      <c r="G27" s="11">
        <f>G28+G29+G30</f>
      </c>
      <c r="H27" s="11">
        <f>H28+H29+H30</f>
      </c>
      <c r="I27" s="11" t="s">
        <v>332</v>
      </c>
    </row>
    <row r="28">
      <c r="A28" s="7" t="s">
        <v>385</v>
      </c>
      <c r="B28" s="8" t="s">
        <v>386</v>
      </c>
      <c r="C28" s="7" t="s">
        <v>387</v>
      </c>
      <c r="D28" s="7" t="s">
        <v>388</v>
      </c>
      <c r="E28" s="7"/>
      <c r="F28" s="11">
        <v>3666052.55</v>
      </c>
      <c r="G28" s="11">
        <v>0</v>
      </c>
      <c r="H28" s="11">
        <v>0</v>
      </c>
      <c r="I28" s="11" t="s">
        <v>332</v>
      </c>
    </row>
    <row r="29">
      <c r="A29" s="7" t="s">
        <v>389</v>
      </c>
      <c r="B29" s="8" t="s">
        <v>386</v>
      </c>
      <c r="C29" s="7" t="s">
        <v>390</v>
      </c>
      <c r="D29" s="7" t="s">
        <v>391</v>
      </c>
      <c r="E29" s="7"/>
      <c r="F29" s="11">
        <v>0</v>
      </c>
      <c r="G29" s="11">
        <v>4992931.16</v>
      </c>
      <c r="H29" s="11">
        <v>0</v>
      </c>
      <c r="I29" s="11" t="s">
        <v>332</v>
      </c>
    </row>
    <row r="30">
      <c r="A30" s="7" t="s">
        <v>392</v>
      </c>
      <c r="B30" s="8" t="s">
        <v>386</v>
      </c>
      <c r="C30" s="7" t="s">
        <v>393</v>
      </c>
      <c r="D30" s="7" t="s">
        <v>394</v>
      </c>
      <c r="E30" s="7"/>
      <c r="F30" s="11">
        <v>0</v>
      </c>
      <c r="G30" s="11">
        <v>0</v>
      </c>
      <c r="H30" s="11">
        <v>5721081.16</v>
      </c>
      <c r="I30" s="11" t="s">
        <v>332</v>
      </c>
    </row>
    <row r="31">
      <c r="A31" s="7" t="s">
        <v>395</v>
      </c>
      <c r="B31" s="8" t="s">
        <v>396</v>
      </c>
      <c r="C31" s="7" t="s">
        <v>397</v>
      </c>
      <c r="D31" s="7" t="s">
        <v>59</v>
      </c>
      <c r="E31" s="7"/>
      <c r="F31" s="11">
        <f>F32+F33+F34</f>
      </c>
      <c r="G31" s="11">
        <f>G32+G33+G34</f>
      </c>
      <c r="H31" s="11">
        <f>H32+H33+H34</f>
      </c>
      <c r="I31" s="11" t="s">
        <v>332</v>
      </c>
    </row>
    <row r="32">
      <c r="A32" s="7" t="s">
        <v>398</v>
      </c>
      <c r="B32" s="8" t="s">
        <v>386</v>
      </c>
      <c r="C32" s="7" t="s">
        <v>399</v>
      </c>
      <c r="D32" s="7" t="s">
        <v>388</v>
      </c>
      <c r="E32" s="7"/>
      <c r="F32" s="11">
        <v>0</v>
      </c>
      <c r="G32" s="11">
        <v>0</v>
      </c>
      <c r="H32" s="11">
        <v>0</v>
      </c>
      <c r="I32" s="11" t="s">
        <v>332</v>
      </c>
    </row>
    <row r="33">
      <c r="A33" s="7" t="s">
        <v>400</v>
      </c>
      <c r="B33" s="8" t="s">
        <v>386</v>
      </c>
      <c r="C33" s="7" t="s">
        <v>401</v>
      </c>
      <c r="D33" s="7" t="s">
        <v>391</v>
      </c>
      <c r="E33" s="7"/>
      <c r="F33" s="11">
        <v>0</v>
      </c>
      <c r="G33" s="11">
        <v>0</v>
      </c>
      <c r="H33" s="11">
        <v>0</v>
      </c>
      <c r="I33" s="11" t="s">
        <v>332</v>
      </c>
    </row>
    <row r="34">
      <c r="A34" s="7" t="s">
        <v>402</v>
      </c>
      <c r="B34" s="8" t="s">
        <v>386</v>
      </c>
      <c r="C34" s="7" t="s">
        <v>403</v>
      </c>
      <c r="D34" s="7" t="s">
        <v>394</v>
      </c>
      <c r="E34" s="7"/>
      <c r="F34" s="11">
        <v>0</v>
      </c>
      <c r="G34" s="11">
        <v>0</v>
      </c>
      <c r="H34" s="11">
        <v>0</v>
      </c>
      <c r="I34" s="11" t="s">
        <v>332</v>
      </c>
    </row>
    <row r="35" ht="15" customHeight="1">
</row>
    <row r="36" ht="40" customHeight="1">
      <c r="A36" s="4" t="s">
        <v>404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405</v>
      </c>
      <c r="D37" s="3"/>
      <c r="E37" s="3" t="s">
        <v>6</v>
      </c>
      <c r="F37" s="3" t="s">
        <v>7</v>
      </c>
      <c r="G37" s="3"/>
    </row>
    <row r="38" ht="15" customHeight="1">
</row>
    <row r="39" ht="40" customHeight="1">
      <c r="A39" s="4" t="s">
        <v>406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405</v>
      </c>
      <c r="D40" s="3"/>
      <c r="E40" s="3" t="s">
        <v>407</v>
      </c>
      <c r="F40" s="3" t="s">
        <v>408</v>
      </c>
      <c r="G40" s="3"/>
    </row>
    <row r="41" ht="20" customHeight="1">
      <c r="A41" s="3" t="s">
        <v>409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410</v>
      </c>
      <c r="B44" s="10"/>
      <c r="C44" s="10"/>
      <c r="D44" s="10"/>
      <c r="E44" s="10"/>
    </row>
    <row r="45" ht="20" customHeight="1">
      <c r="A45" s="3" t="s">
        <v>411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4</v>
      </c>
      <c r="D47" s="10"/>
      <c r="E47" s="10"/>
    </row>
    <row r="48" ht="20" customHeight="1">
      <c r="A48" s="3" t="s">
        <v>6</v>
      </c>
      <c r="B48" s="3"/>
      <c r="C48" s="3" t="s">
        <v>7</v>
      </c>
      <c r="D48" s="3"/>
      <c r="E48" s="3"/>
    </row>
    <row r="49" ht="20" customHeight="1">
      <c r="A49" s="3" t="s">
        <v>409</v>
      </c>
      <c r="B49" s="3"/>
    </row>
    <row r="50" ht="20" customHeight="1">
      <c r="A50" s="5" t="s">
        <v>412</v>
      </c>
    </row>
  </sheetData>
  <sheetProtection password="8D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&amp;K00-00925064.RBS.383681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413</v>
      </c>
      <c r="F1" s="5"/>
      <c r="G1" s="5"/>
      <c r="H1" s="5"/>
      <c r="I1" s="5"/>
      <c r="J1" s="5"/>
    </row>
    <row r="2" ht="25" customHeight="1">
</row>
    <row r="3" ht="25" customHeight="1">
      <c r="A3" s="14" t="s">
        <v>414</v>
      </c>
      <c r="B3" s="14"/>
      <c r="C3" s="15" t="s">
        <v>151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415</v>
      </c>
      <c r="B4" s="14"/>
      <c r="C4" s="15" t="s">
        <v>416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417</v>
      </c>
      <c r="B5" s="14"/>
      <c r="C5" s="15" t="s">
        <v>388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418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324</v>
      </c>
      <c r="B8" s="7" t="s">
        <v>419</v>
      </c>
      <c r="C8" s="7" t="s">
        <v>420</v>
      </c>
      <c r="D8" s="7" t="s">
        <v>421</v>
      </c>
      <c r="E8" s="7"/>
      <c r="F8" s="7"/>
      <c r="G8" s="7"/>
      <c r="H8" s="7" t="s">
        <v>422</v>
      </c>
      <c r="I8" s="7" t="s">
        <v>423</v>
      </c>
      <c r="J8" s="7" t="s">
        <v>424</v>
      </c>
    </row>
    <row r="9" ht="50" customHeight="1">
      <c r="A9" s="7"/>
      <c r="B9" s="7"/>
      <c r="C9" s="7"/>
      <c r="D9" s="7" t="s">
        <v>425</v>
      </c>
      <c r="E9" s="7" t="s">
        <v>85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426</v>
      </c>
      <c r="F10" s="7" t="s">
        <v>427</v>
      </c>
      <c r="G10" s="7" t="s">
        <v>428</v>
      </c>
      <c r="H10" s="7"/>
      <c r="I10" s="7"/>
      <c r="J10" s="7"/>
    </row>
    <row r="11" ht="25" customHeight="1">
      <c r="A11" s="7" t="s">
        <v>329</v>
      </c>
      <c r="B11" s="7" t="s">
        <v>429</v>
      </c>
      <c r="C11" s="7" t="s">
        <v>430</v>
      </c>
      <c r="D11" s="7" t="s">
        <v>431</v>
      </c>
      <c r="E11" s="7" t="s">
        <v>432</v>
      </c>
      <c r="F11" s="7" t="s">
        <v>433</v>
      </c>
      <c r="G11" s="7" t="s">
        <v>434</v>
      </c>
      <c r="H11" s="7" t="s">
        <v>435</v>
      </c>
      <c r="I11" s="7" t="s">
        <v>436</v>
      </c>
      <c r="J11" s="7" t="s">
        <v>437</v>
      </c>
    </row>
    <row r="12">
      <c r="A12" s="7" t="s">
        <v>438</v>
      </c>
      <c r="B12" s="8" t="s">
        <v>439</v>
      </c>
      <c r="C12" s="11">
        <v>2</v>
      </c>
      <c r="D12" s="11">
        <v>30298.32292</v>
      </c>
      <c r="E12" s="11">
        <v>6048</v>
      </c>
      <c r="F12" s="11">
        <v>0</v>
      </c>
      <c r="G12" s="11">
        <v>24250.32292</v>
      </c>
      <c r="H12" s="11"/>
      <c r="I12" s="11">
        <v>1</v>
      </c>
      <c r="J12" s="11">
        <v>727159.75</v>
      </c>
    </row>
    <row r="13">
      <c r="A13" s="7" t="s">
        <v>440</v>
      </c>
      <c r="B13" s="8" t="s">
        <v>441</v>
      </c>
      <c r="C13" s="11">
        <v>11</v>
      </c>
      <c r="D13" s="11">
        <v>10075.40841</v>
      </c>
      <c r="E13" s="11">
        <v>10075.40841</v>
      </c>
      <c r="F13" s="11">
        <v>0</v>
      </c>
      <c r="G13" s="11">
        <v>0</v>
      </c>
      <c r="H13" s="11"/>
      <c r="I13" s="11">
        <v>1</v>
      </c>
      <c r="J13" s="11">
        <v>1329953.91</v>
      </c>
    </row>
    <row r="14">
      <c r="A14" s="7" t="s">
        <v>442</v>
      </c>
      <c r="B14" s="8" t="s">
        <v>443</v>
      </c>
      <c r="C14" s="11">
        <v>1</v>
      </c>
      <c r="D14" s="11">
        <v>5000</v>
      </c>
      <c r="E14" s="11">
        <v>5000</v>
      </c>
      <c r="F14" s="11">
        <v>0</v>
      </c>
      <c r="G14" s="11">
        <v>0</v>
      </c>
      <c r="H14" s="11"/>
      <c r="I14" s="11">
        <v>1</v>
      </c>
      <c r="J14" s="11">
        <v>60000</v>
      </c>
    </row>
    <row r="15">
      <c r="A15" s="7" t="s">
        <v>444</v>
      </c>
      <c r="B15" s="8" t="s">
        <v>445</v>
      </c>
      <c r="C15" s="11">
        <v>.25</v>
      </c>
      <c r="D15" s="11">
        <v>33102.91667</v>
      </c>
      <c r="E15" s="11">
        <v>16022</v>
      </c>
      <c r="F15" s="11">
        <v>0</v>
      </c>
      <c r="G15" s="11">
        <v>17080.91667</v>
      </c>
      <c r="H15" s="11"/>
      <c r="I15" s="11">
        <v>1</v>
      </c>
      <c r="J15" s="11">
        <v>99308.75</v>
      </c>
    </row>
    <row r="16" ht="25" customHeight="1">
      <c r="A16" s="16" t="s">
        <v>446</v>
      </c>
      <c r="B16" s="16"/>
      <c r="C16" s="13" t="s">
        <v>332</v>
      </c>
      <c r="D16" s="13">
        <f>SUBTOTAL(9,D12:D15)</f>
      </c>
      <c r="E16" s="13" t="s">
        <v>332</v>
      </c>
      <c r="F16" s="13" t="s">
        <v>332</v>
      </c>
      <c r="G16" s="13" t="s">
        <v>332</v>
      </c>
      <c r="H16" s="13" t="s">
        <v>332</v>
      </c>
      <c r="I16" s="13" t="s">
        <v>332</v>
      </c>
      <c r="J16" s="13">
        <f>SUBTOTAL(9,J12:J15)</f>
      </c>
    </row>
    <row r="17" ht="25" customHeight="1">
</row>
    <row r="18" ht="25" customHeight="1">
      <c r="A18" s="14" t="s">
        <v>414</v>
      </c>
      <c r="B18" s="14"/>
      <c r="C18" s="15" t="s">
        <v>151</v>
      </c>
      <c r="D18" s="15"/>
      <c r="E18" s="15"/>
      <c r="F18" s="15"/>
      <c r="G18" s="15"/>
      <c r="H18" s="15"/>
      <c r="I18" s="15"/>
      <c r="J18" s="15"/>
    </row>
    <row r="19" ht="25" customHeight="1">
      <c r="A19" s="14" t="s">
        <v>415</v>
      </c>
      <c r="B19" s="14"/>
      <c r="C19" s="15" t="s">
        <v>447</v>
      </c>
      <c r="D19" s="15"/>
      <c r="E19" s="15"/>
      <c r="F19" s="15"/>
      <c r="G19" s="15"/>
      <c r="H19" s="15"/>
      <c r="I19" s="15"/>
      <c r="J19" s="15"/>
    </row>
    <row r="20" ht="25" customHeight="1">
      <c r="A20" s="14" t="s">
        <v>417</v>
      </c>
      <c r="B20" s="14"/>
      <c r="C20" s="15" t="s">
        <v>388</v>
      </c>
      <c r="D20" s="15"/>
      <c r="E20" s="15"/>
      <c r="F20" s="15"/>
      <c r="G20" s="15"/>
      <c r="H20" s="15"/>
      <c r="I20" s="15"/>
      <c r="J20" s="15"/>
    </row>
    <row r="21" ht="25" customHeight="1">
      <c r="A21" s="3" t="s">
        <v>418</v>
      </c>
      <c r="B21" s="3"/>
      <c r="C21" s="3"/>
      <c r="D21" s="3"/>
      <c r="E21" s="3"/>
      <c r="F21" s="3"/>
      <c r="G21" s="3"/>
      <c r="H21" s="3"/>
      <c r="I21" s="3"/>
      <c r="J21" s="3"/>
    </row>
    <row r="22" ht="25" customHeight="1">
</row>
    <row r="23" ht="50" customHeight="1">
      <c r="A23" s="7" t="s">
        <v>324</v>
      </c>
      <c r="B23" s="7" t="s">
        <v>419</v>
      </c>
      <c r="C23" s="7" t="s">
        <v>420</v>
      </c>
      <c r="D23" s="7" t="s">
        <v>421</v>
      </c>
      <c r="E23" s="7"/>
      <c r="F23" s="7"/>
      <c r="G23" s="7"/>
      <c r="H23" s="7" t="s">
        <v>422</v>
      </c>
      <c r="I23" s="7" t="s">
        <v>423</v>
      </c>
      <c r="J23" s="7" t="s">
        <v>424</v>
      </c>
    </row>
    <row r="24" ht="50" customHeight="1">
      <c r="A24" s="7"/>
      <c r="B24" s="7"/>
      <c r="C24" s="7"/>
      <c r="D24" s="7" t="s">
        <v>425</v>
      </c>
      <c r="E24" s="7" t="s">
        <v>85</v>
      </c>
      <c r="F24" s="7"/>
      <c r="G24" s="7"/>
      <c r="H24" s="7"/>
      <c r="I24" s="7"/>
      <c r="J24" s="7"/>
    </row>
    <row r="25" ht="50" customHeight="1">
      <c r="A25" s="7"/>
      <c r="B25" s="7"/>
      <c r="C25" s="7"/>
      <c r="D25" s="7"/>
      <c r="E25" s="7" t="s">
        <v>426</v>
      </c>
      <c r="F25" s="7" t="s">
        <v>427</v>
      </c>
      <c r="G25" s="7" t="s">
        <v>428</v>
      </c>
      <c r="H25" s="7"/>
      <c r="I25" s="7"/>
      <c r="J25" s="7"/>
    </row>
    <row r="26" ht="25" customHeight="1">
      <c r="A26" s="7" t="s">
        <v>329</v>
      </c>
      <c r="B26" s="7" t="s">
        <v>429</v>
      </c>
      <c r="C26" s="7" t="s">
        <v>430</v>
      </c>
      <c r="D26" s="7" t="s">
        <v>431</v>
      </c>
      <c r="E26" s="7" t="s">
        <v>432</v>
      </c>
      <c r="F26" s="7" t="s">
        <v>433</v>
      </c>
      <c r="G26" s="7" t="s">
        <v>434</v>
      </c>
      <c r="H26" s="7" t="s">
        <v>435</v>
      </c>
      <c r="I26" s="7" t="s">
        <v>436</v>
      </c>
      <c r="J26" s="7" t="s">
        <v>437</v>
      </c>
    </row>
    <row r="27">
      <c r="A27" s="7" t="s">
        <v>329</v>
      </c>
      <c r="B27" s="8" t="s">
        <v>448</v>
      </c>
      <c r="C27" s="11">
        <v>1</v>
      </c>
      <c r="D27" s="11">
        <v>55254</v>
      </c>
      <c r="E27" s="11">
        <v>25254</v>
      </c>
      <c r="F27" s="11">
        <v>0</v>
      </c>
      <c r="G27" s="11">
        <v>30000</v>
      </c>
      <c r="H27" s="11"/>
      <c r="I27" s="11">
        <v>1</v>
      </c>
      <c r="J27" s="11">
        <v>663048</v>
      </c>
    </row>
    <row r="28">
      <c r="A28" s="7" t="s">
        <v>429</v>
      </c>
      <c r="B28" s="8" t="s">
        <v>449</v>
      </c>
      <c r="C28" s="11">
        <v>1</v>
      </c>
      <c r="D28" s="11">
        <v>28854.35</v>
      </c>
      <c r="E28" s="11">
        <v>20204</v>
      </c>
      <c r="F28" s="11">
        <v>0</v>
      </c>
      <c r="G28" s="11">
        <v>8650.35</v>
      </c>
      <c r="H28" s="11"/>
      <c r="I28" s="11">
        <v>1</v>
      </c>
      <c r="J28" s="11">
        <v>346252.2</v>
      </c>
    </row>
    <row r="29">
      <c r="A29" s="7" t="s">
        <v>430</v>
      </c>
      <c r="B29" s="8" t="s">
        <v>450</v>
      </c>
      <c r="C29" s="11">
        <v>1</v>
      </c>
      <c r="D29" s="11">
        <v>28854.35</v>
      </c>
      <c r="E29" s="11">
        <v>20204</v>
      </c>
      <c r="F29" s="11">
        <v>0</v>
      </c>
      <c r="G29" s="11">
        <v>8650.35</v>
      </c>
      <c r="H29" s="11"/>
      <c r="I29" s="11">
        <v>1</v>
      </c>
      <c r="J29" s="11">
        <v>346252.2</v>
      </c>
    </row>
    <row r="30">
      <c r="A30" s="7" t="s">
        <v>431</v>
      </c>
      <c r="B30" s="8" t="s">
        <v>451</v>
      </c>
      <c r="C30" s="11">
        <v>1</v>
      </c>
      <c r="D30" s="11">
        <v>34885.1325</v>
      </c>
      <c r="E30" s="11">
        <v>13886</v>
      </c>
      <c r="F30" s="11">
        <v>0</v>
      </c>
      <c r="G30" s="11">
        <v>20999.1325</v>
      </c>
      <c r="H30" s="11"/>
      <c r="I30" s="11">
        <v>1</v>
      </c>
      <c r="J30" s="11">
        <v>418621.59</v>
      </c>
    </row>
    <row r="31">
      <c r="A31" s="7" t="s">
        <v>432</v>
      </c>
      <c r="B31" s="8" t="s">
        <v>452</v>
      </c>
      <c r="C31" s="11">
        <v>1</v>
      </c>
      <c r="D31" s="11">
        <v>35022</v>
      </c>
      <c r="E31" s="11">
        <v>16022</v>
      </c>
      <c r="F31" s="11">
        <v>0</v>
      </c>
      <c r="G31" s="11">
        <v>19000</v>
      </c>
      <c r="H31" s="11"/>
      <c r="I31" s="11">
        <v>1</v>
      </c>
      <c r="J31" s="11">
        <v>420264</v>
      </c>
    </row>
    <row r="32">
      <c r="A32" s="7" t="s">
        <v>433</v>
      </c>
      <c r="B32" s="8" t="s">
        <v>453</v>
      </c>
      <c r="C32" s="11">
        <v>19.05</v>
      </c>
      <c r="D32" s="11">
        <v>33146.22642</v>
      </c>
      <c r="E32" s="11">
        <v>16022</v>
      </c>
      <c r="F32" s="11">
        <v>0</v>
      </c>
      <c r="G32" s="11">
        <v>17124.22642</v>
      </c>
      <c r="H32" s="11"/>
      <c r="I32" s="11">
        <v>1</v>
      </c>
      <c r="J32" s="11">
        <v>7577227.36</v>
      </c>
    </row>
    <row r="33">
      <c r="A33" s="7" t="s">
        <v>434</v>
      </c>
      <c r="B33" s="8" t="s">
        <v>454</v>
      </c>
      <c r="C33" s="11">
        <v>.75</v>
      </c>
      <c r="D33" s="11">
        <v>34272</v>
      </c>
      <c r="E33" s="11">
        <v>15272</v>
      </c>
      <c r="F33" s="11">
        <v>0</v>
      </c>
      <c r="G33" s="11">
        <v>19000</v>
      </c>
      <c r="H33" s="11"/>
      <c r="I33" s="11">
        <v>1</v>
      </c>
      <c r="J33" s="11">
        <v>308448</v>
      </c>
    </row>
    <row r="34">
      <c r="A34" s="7" t="s">
        <v>435</v>
      </c>
      <c r="B34" s="8" t="s">
        <v>455</v>
      </c>
      <c r="C34" s="11">
        <v>.5</v>
      </c>
      <c r="D34" s="11">
        <v>35022</v>
      </c>
      <c r="E34" s="11">
        <v>16022</v>
      </c>
      <c r="F34" s="11">
        <v>0</v>
      </c>
      <c r="G34" s="11">
        <v>19000</v>
      </c>
      <c r="H34" s="11"/>
      <c r="I34" s="11">
        <v>1</v>
      </c>
      <c r="J34" s="11">
        <v>210132</v>
      </c>
    </row>
    <row r="35">
      <c r="A35" s="7" t="s">
        <v>436</v>
      </c>
      <c r="B35" s="8" t="s">
        <v>456</v>
      </c>
      <c r="C35" s="11">
        <v>1</v>
      </c>
      <c r="D35" s="11">
        <v>22440</v>
      </c>
      <c r="E35" s="11">
        <v>6438</v>
      </c>
      <c r="F35" s="11">
        <v>0</v>
      </c>
      <c r="G35" s="11">
        <v>16002</v>
      </c>
      <c r="H35" s="11"/>
      <c r="I35" s="11">
        <v>1</v>
      </c>
      <c r="J35" s="11">
        <v>269280</v>
      </c>
    </row>
    <row r="36">
      <c r="A36" s="7" t="s">
        <v>437</v>
      </c>
      <c r="B36" s="8" t="s">
        <v>457</v>
      </c>
      <c r="C36" s="11">
        <v>1</v>
      </c>
      <c r="D36" s="11">
        <v>22440</v>
      </c>
      <c r="E36" s="11">
        <v>6762</v>
      </c>
      <c r="F36" s="11">
        <v>0</v>
      </c>
      <c r="G36" s="11">
        <v>15678</v>
      </c>
      <c r="H36" s="11"/>
      <c r="I36" s="11">
        <v>1</v>
      </c>
      <c r="J36" s="11">
        <v>269280</v>
      </c>
    </row>
    <row r="37">
      <c r="A37" s="7" t="s">
        <v>458</v>
      </c>
      <c r="B37" s="8" t="s">
        <v>459</v>
      </c>
      <c r="C37" s="11">
        <v>3</v>
      </c>
      <c r="D37" s="11">
        <v>22440</v>
      </c>
      <c r="E37" s="11">
        <v>4809</v>
      </c>
      <c r="F37" s="11">
        <v>0</v>
      </c>
      <c r="G37" s="11">
        <v>17631</v>
      </c>
      <c r="H37" s="11"/>
      <c r="I37" s="11">
        <v>1</v>
      </c>
      <c r="J37" s="11">
        <v>807840</v>
      </c>
    </row>
    <row r="38">
      <c r="A38" s="7" t="s">
        <v>460</v>
      </c>
      <c r="B38" s="8" t="s">
        <v>461</v>
      </c>
      <c r="C38" s="11">
        <v>1</v>
      </c>
      <c r="D38" s="11">
        <v>22440</v>
      </c>
      <c r="E38" s="11">
        <v>4809</v>
      </c>
      <c r="F38" s="11">
        <v>0</v>
      </c>
      <c r="G38" s="11">
        <v>17631</v>
      </c>
      <c r="H38" s="11"/>
      <c r="I38" s="11">
        <v>1</v>
      </c>
      <c r="J38" s="11">
        <v>269280</v>
      </c>
    </row>
    <row r="39">
      <c r="A39" s="7" t="s">
        <v>462</v>
      </c>
      <c r="B39" s="8" t="s">
        <v>463</v>
      </c>
      <c r="C39" s="11">
        <v>.5</v>
      </c>
      <c r="D39" s="11">
        <v>22440</v>
      </c>
      <c r="E39" s="11">
        <v>5386</v>
      </c>
      <c r="F39" s="11">
        <v>0</v>
      </c>
      <c r="G39" s="11">
        <v>17054</v>
      </c>
      <c r="H39" s="11"/>
      <c r="I39" s="11">
        <v>1</v>
      </c>
      <c r="J39" s="11">
        <v>134640</v>
      </c>
    </row>
    <row r="40">
      <c r="A40" s="7" t="s">
        <v>464</v>
      </c>
      <c r="B40" s="8" t="s">
        <v>465</v>
      </c>
      <c r="C40" s="11">
        <v>3.3</v>
      </c>
      <c r="D40" s="11">
        <v>23345.98308</v>
      </c>
      <c r="E40" s="11">
        <v>4809</v>
      </c>
      <c r="F40" s="11">
        <v>0</v>
      </c>
      <c r="G40" s="11">
        <v>18536.98308</v>
      </c>
      <c r="H40" s="11"/>
      <c r="I40" s="11">
        <v>1</v>
      </c>
      <c r="J40" s="11">
        <v>924500.93</v>
      </c>
    </row>
    <row r="41">
      <c r="A41" s="7" t="s">
        <v>466</v>
      </c>
      <c r="B41" s="8" t="s">
        <v>467</v>
      </c>
      <c r="C41" s="11">
        <v>1</v>
      </c>
      <c r="D41" s="11">
        <v>35733.48667</v>
      </c>
      <c r="E41" s="11">
        <v>14562</v>
      </c>
      <c r="F41" s="11">
        <v>0</v>
      </c>
      <c r="G41" s="11">
        <v>21171.48667</v>
      </c>
      <c r="H41" s="11"/>
      <c r="I41" s="11">
        <v>1</v>
      </c>
      <c r="J41" s="11">
        <v>428801.84</v>
      </c>
    </row>
    <row r="42">
      <c r="A42" s="7" t="s">
        <v>468</v>
      </c>
      <c r="B42" s="8" t="s">
        <v>469</v>
      </c>
      <c r="C42" s="11">
        <v>.25</v>
      </c>
      <c r="D42" s="11">
        <v>33562</v>
      </c>
      <c r="E42" s="11">
        <v>14562</v>
      </c>
      <c r="F42" s="11">
        <v>0</v>
      </c>
      <c r="G42" s="11">
        <v>19000</v>
      </c>
      <c r="H42" s="11"/>
      <c r="I42" s="11">
        <v>1</v>
      </c>
      <c r="J42" s="11">
        <v>100686</v>
      </c>
    </row>
    <row r="43" ht="25" customHeight="1">
      <c r="A43" s="16" t="s">
        <v>446</v>
      </c>
      <c r="B43" s="16"/>
      <c r="C43" s="13" t="s">
        <v>332</v>
      </c>
      <c r="D43" s="13">
        <f>SUBTOTAL(9,D27:D42)</f>
      </c>
      <c r="E43" s="13" t="s">
        <v>332</v>
      </c>
      <c r="F43" s="13" t="s">
        <v>332</v>
      </c>
      <c r="G43" s="13" t="s">
        <v>332</v>
      </c>
      <c r="H43" s="13" t="s">
        <v>332</v>
      </c>
      <c r="I43" s="13" t="s">
        <v>332</v>
      </c>
      <c r="J43" s="13">
        <f>SUBTOTAL(9,J27:J42)</f>
      </c>
    </row>
    <row r="44" ht="25" customHeight="1">
</row>
    <row r="45" ht="25" customHeight="1">
      <c r="A45" s="14" t="s">
        <v>414</v>
      </c>
      <c r="B45" s="14"/>
      <c r="C45" s="15" t="s">
        <v>151</v>
      </c>
      <c r="D45" s="15"/>
      <c r="E45" s="15"/>
      <c r="F45" s="15"/>
      <c r="G45" s="15"/>
      <c r="H45" s="15"/>
      <c r="I45" s="15"/>
      <c r="J45" s="15"/>
    </row>
    <row r="46" ht="25" customHeight="1">
      <c r="A46" s="14" t="s">
        <v>415</v>
      </c>
      <c r="B46" s="14"/>
      <c r="C46" s="15" t="s">
        <v>416</v>
      </c>
      <c r="D46" s="15"/>
      <c r="E46" s="15"/>
      <c r="F46" s="15"/>
      <c r="G46" s="15"/>
      <c r="H46" s="15"/>
      <c r="I46" s="15"/>
      <c r="J46" s="15"/>
    </row>
    <row r="47" ht="25" customHeight="1">
      <c r="A47" s="14" t="s">
        <v>417</v>
      </c>
      <c r="B47" s="14"/>
      <c r="C47" s="15" t="s">
        <v>391</v>
      </c>
      <c r="D47" s="15"/>
      <c r="E47" s="15"/>
      <c r="F47" s="15"/>
      <c r="G47" s="15"/>
      <c r="H47" s="15"/>
      <c r="I47" s="15"/>
      <c r="J47" s="15"/>
    </row>
    <row r="48" ht="25" customHeight="1">
      <c r="A48" s="3" t="s">
        <v>418</v>
      </c>
      <c r="B48" s="3"/>
      <c r="C48" s="3"/>
      <c r="D48" s="3"/>
      <c r="E48" s="3"/>
      <c r="F48" s="3"/>
      <c r="G48" s="3"/>
      <c r="H48" s="3"/>
      <c r="I48" s="3"/>
      <c r="J48" s="3"/>
    </row>
    <row r="49" ht="25" customHeight="1">
</row>
    <row r="50" ht="50" customHeight="1">
      <c r="A50" s="7" t="s">
        <v>324</v>
      </c>
      <c r="B50" s="7" t="s">
        <v>419</v>
      </c>
      <c r="C50" s="7" t="s">
        <v>420</v>
      </c>
      <c r="D50" s="7" t="s">
        <v>421</v>
      </c>
      <c r="E50" s="7"/>
      <c r="F50" s="7"/>
      <c r="G50" s="7"/>
      <c r="H50" s="7" t="s">
        <v>422</v>
      </c>
      <c r="I50" s="7" t="s">
        <v>423</v>
      </c>
      <c r="J50" s="7" t="s">
        <v>424</v>
      </c>
    </row>
    <row r="51" ht="50" customHeight="1">
      <c r="A51" s="7"/>
      <c r="B51" s="7"/>
      <c r="C51" s="7"/>
      <c r="D51" s="7" t="s">
        <v>425</v>
      </c>
      <c r="E51" s="7" t="s">
        <v>85</v>
      </c>
      <c r="F51" s="7"/>
      <c r="G51" s="7"/>
      <c r="H51" s="7"/>
      <c r="I51" s="7"/>
      <c r="J51" s="7"/>
    </row>
    <row r="52" ht="50" customHeight="1">
      <c r="A52" s="7"/>
      <c r="B52" s="7"/>
      <c r="C52" s="7"/>
      <c r="D52" s="7"/>
      <c r="E52" s="7" t="s">
        <v>426</v>
      </c>
      <c r="F52" s="7" t="s">
        <v>427</v>
      </c>
      <c r="G52" s="7" t="s">
        <v>428</v>
      </c>
      <c r="H52" s="7"/>
      <c r="I52" s="7"/>
      <c r="J52" s="7"/>
    </row>
    <row r="53" ht="25" customHeight="1">
      <c r="A53" s="7" t="s">
        <v>329</v>
      </c>
      <c r="B53" s="7" t="s">
        <v>429</v>
      </c>
      <c r="C53" s="7" t="s">
        <v>430</v>
      </c>
      <c r="D53" s="7" t="s">
        <v>431</v>
      </c>
      <c r="E53" s="7" t="s">
        <v>432</v>
      </c>
      <c r="F53" s="7" t="s">
        <v>433</v>
      </c>
      <c r="G53" s="7" t="s">
        <v>434</v>
      </c>
      <c r="H53" s="7" t="s">
        <v>435</v>
      </c>
      <c r="I53" s="7" t="s">
        <v>436</v>
      </c>
      <c r="J53" s="7" t="s">
        <v>437</v>
      </c>
    </row>
    <row r="54">
      <c r="A54" s="7" t="s">
        <v>438</v>
      </c>
      <c r="B54" s="8" t="s">
        <v>439</v>
      </c>
      <c r="C54" s="11">
        <v>2</v>
      </c>
      <c r="D54" s="11">
        <v>2083.33333</v>
      </c>
      <c r="E54" s="11">
        <v>2083.33333</v>
      </c>
      <c r="F54" s="11">
        <v>0</v>
      </c>
      <c r="G54" s="11">
        <v>0</v>
      </c>
      <c r="H54" s="11"/>
      <c r="I54" s="11">
        <v>1</v>
      </c>
      <c r="J54" s="11">
        <v>50000</v>
      </c>
    </row>
    <row r="55">
      <c r="A55" s="7" t="s">
        <v>440</v>
      </c>
      <c r="B55" s="8" t="s">
        <v>441</v>
      </c>
      <c r="C55" s="11">
        <v>11</v>
      </c>
      <c r="D55" s="11">
        <v>10075.40841</v>
      </c>
      <c r="E55" s="11">
        <v>10075.40841</v>
      </c>
      <c r="F55" s="11">
        <v>0</v>
      </c>
      <c r="G55" s="11">
        <v>0</v>
      </c>
      <c r="H55" s="11"/>
      <c r="I55" s="11">
        <v>1</v>
      </c>
      <c r="J55" s="11">
        <v>1329953.91</v>
      </c>
    </row>
    <row r="56">
      <c r="A56" s="7" t="s">
        <v>442</v>
      </c>
      <c r="B56" s="8" t="s">
        <v>443</v>
      </c>
      <c r="C56" s="11">
        <v>1</v>
      </c>
      <c r="D56" s="11">
        <v>5000</v>
      </c>
      <c r="E56" s="11">
        <v>5000</v>
      </c>
      <c r="F56" s="11">
        <v>0</v>
      </c>
      <c r="G56" s="11">
        <v>0</v>
      </c>
      <c r="H56" s="11"/>
      <c r="I56" s="11">
        <v>1</v>
      </c>
      <c r="J56" s="11">
        <v>60000</v>
      </c>
    </row>
    <row r="57">
      <c r="A57" s="7" t="s">
        <v>444</v>
      </c>
      <c r="B57" s="8" t="s">
        <v>445</v>
      </c>
      <c r="C57" s="11">
        <v>.25</v>
      </c>
      <c r="D57" s="11">
        <v>33102.91667</v>
      </c>
      <c r="E57" s="11">
        <v>16022</v>
      </c>
      <c r="F57" s="11">
        <v>0</v>
      </c>
      <c r="G57" s="11">
        <v>17080.91667</v>
      </c>
      <c r="H57" s="11"/>
      <c r="I57" s="11">
        <v>1</v>
      </c>
      <c r="J57" s="11">
        <v>99308.75</v>
      </c>
    </row>
    <row r="58" ht="25" customHeight="1">
      <c r="A58" s="16" t="s">
        <v>446</v>
      </c>
      <c r="B58" s="16"/>
      <c r="C58" s="13" t="s">
        <v>332</v>
      </c>
      <c r="D58" s="13">
        <f>SUBTOTAL(9,D54:D57)</f>
      </c>
      <c r="E58" s="13" t="s">
        <v>332</v>
      </c>
      <c r="F58" s="13" t="s">
        <v>332</v>
      </c>
      <c r="G58" s="13" t="s">
        <v>332</v>
      </c>
      <c r="H58" s="13" t="s">
        <v>332</v>
      </c>
      <c r="I58" s="13" t="s">
        <v>332</v>
      </c>
      <c r="J58" s="13">
        <f>SUBTOTAL(9,J54:J57)</f>
      </c>
    </row>
    <row r="59" ht="25" customHeight="1">
</row>
    <row r="60" ht="25" customHeight="1">
      <c r="A60" s="14" t="s">
        <v>414</v>
      </c>
      <c r="B60" s="14"/>
      <c r="C60" s="15" t="s">
        <v>151</v>
      </c>
      <c r="D60" s="15"/>
      <c r="E60" s="15"/>
      <c r="F60" s="15"/>
      <c r="G60" s="15"/>
      <c r="H60" s="15"/>
      <c r="I60" s="15"/>
      <c r="J60" s="15"/>
    </row>
    <row r="61" ht="25" customHeight="1">
      <c r="A61" s="14" t="s">
        <v>415</v>
      </c>
      <c r="B61" s="14"/>
      <c r="C61" s="15" t="s">
        <v>447</v>
      </c>
      <c r="D61" s="15"/>
      <c r="E61" s="15"/>
      <c r="F61" s="15"/>
      <c r="G61" s="15"/>
      <c r="H61" s="15"/>
      <c r="I61" s="15"/>
      <c r="J61" s="15"/>
    </row>
    <row r="62" ht="25" customHeight="1">
      <c r="A62" s="14" t="s">
        <v>417</v>
      </c>
      <c r="B62" s="14"/>
      <c r="C62" s="15" t="s">
        <v>391</v>
      </c>
      <c r="D62" s="15"/>
      <c r="E62" s="15"/>
      <c r="F62" s="15"/>
      <c r="G62" s="15"/>
      <c r="H62" s="15"/>
      <c r="I62" s="15"/>
      <c r="J62" s="15"/>
    </row>
    <row r="63" ht="25" customHeight="1">
      <c r="A63" s="3" t="s">
        <v>418</v>
      </c>
      <c r="B63" s="3"/>
      <c r="C63" s="3"/>
      <c r="D63" s="3"/>
      <c r="E63" s="3"/>
      <c r="F63" s="3"/>
      <c r="G63" s="3"/>
      <c r="H63" s="3"/>
      <c r="I63" s="3"/>
      <c r="J63" s="3"/>
    </row>
    <row r="64" ht="25" customHeight="1">
</row>
    <row r="65" ht="50" customHeight="1">
      <c r="A65" s="7" t="s">
        <v>324</v>
      </c>
      <c r="B65" s="7" t="s">
        <v>419</v>
      </c>
      <c r="C65" s="7" t="s">
        <v>420</v>
      </c>
      <c r="D65" s="7" t="s">
        <v>421</v>
      </c>
      <c r="E65" s="7"/>
      <c r="F65" s="7"/>
      <c r="G65" s="7"/>
      <c r="H65" s="7" t="s">
        <v>422</v>
      </c>
      <c r="I65" s="7" t="s">
        <v>423</v>
      </c>
      <c r="J65" s="7" t="s">
        <v>424</v>
      </c>
    </row>
    <row r="66" ht="50" customHeight="1">
      <c r="A66" s="7"/>
      <c r="B66" s="7"/>
      <c r="C66" s="7"/>
      <c r="D66" s="7" t="s">
        <v>425</v>
      </c>
      <c r="E66" s="7" t="s">
        <v>85</v>
      </c>
      <c r="F66" s="7"/>
      <c r="G66" s="7"/>
      <c r="H66" s="7"/>
      <c r="I66" s="7"/>
      <c r="J66" s="7"/>
    </row>
    <row r="67" ht="50" customHeight="1">
      <c r="A67" s="7"/>
      <c r="B67" s="7"/>
      <c r="C67" s="7"/>
      <c r="D67" s="7"/>
      <c r="E67" s="7" t="s">
        <v>426</v>
      </c>
      <c r="F67" s="7" t="s">
        <v>427</v>
      </c>
      <c r="G67" s="7" t="s">
        <v>428</v>
      </c>
      <c r="H67" s="7"/>
      <c r="I67" s="7"/>
      <c r="J67" s="7"/>
    </row>
    <row r="68" ht="25" customHeight="1">
      <c r="A68" s="7" t="s">
        <v>329</v>
      </c>
      <c r="B68" s="7" t="s">
        <v>429</v>
      </c>
      <c r="C68" s="7" t="s">
        <v>430</v>
      </c>
      <c r="D68" s="7" t="s">
        <v>431</v>
      </c>
      <c r="E68" s="7" t="s">
        <v>432</v>
      </c>
      <c r="F68" s="7" t="s">
        <v>433</v>
      </c>
      <c r="G68" s="7" t="s">
        <v>434</v>
      </c>
      <c r="H68" s="7" t="s">
        <v>435</v>
      </c>
      <c r="I68" s="7" t="s">
        <v>436</v>
      </c>
      <c r="J68" s="7" t="s">
        <v>437</v>
      </c>
    </row>
    <row r="69">
      <c r="A69" s="7" t="s">
        <v>329</v>
      </c>
      <c r="B69" s="8" t="s">
        <v>448</v>
      </c>
      <c r="C69" s="11">
        <v>1</v>
      </c>
      <c r="D69" s="11">
        <v>55254</v>
      </c>
      <c r="E69" s="11">
        <v>25254</v>
      </c>
      <c r="F69" s="11">
        <v>0</v>
      </c>
      <c r="G69" s="11">
        <v>30000</v>
      </c>
      <c r="H69" s="11"/>
      <c r="I69" s="11">
        <v>1</v>
      </c>
      <c r="J69" s="11">
        <v>663048</v>
      </c>
    </row>
    <row r="70">
      <c r="A70" s="7" t="s">
        <v>429</v>
      </c>
      <c r="B70" s="8" t="s">
        <v>449</v>
      </c>
      <c r="C70" s="11">
        <v>1</v>
      </c>
      <c r="D70" s="11">
        <v>28854.35</v>
      </c>
      <c r="E70" s="11">
        <v>20204</v>
      </c>
      <c r="F70" s="11">
        <v>0</v>
      </c>
      <c r="G70" s="11">
        <v>8650.35</v>
      </c>
      <c r="H70" s="11"/>
      <c r="I70" s="11">
        <v>1</v>
      </c>
      <c r="J70" s="11">
        <v>346252.2</v>
      </c>
    </row>
    <row r="71">
      <c r="A71" s="7" t="s">
        <v>430</v>
      </c>
      <c r="B71" s="8" t="s">
        <v>450</v>
      </c>
      <c r="C71" s="11">
        <v>1</v>
      </c>
      <c r="D71" s="11">
        <v>28854.35</v>
      </c>
      <c r="E71" s="11">
        <v>20204</v>
      </c>
      <c r="F71" s="11">
        <v>0</v>
      </c>
      <c r="G71" s="11">
        <v>8650.35</v>
      </c>
      <c r="H71" s="11"/>
      <c r="I71" s="11">
        <v>1</v>
      </c>
      <c r="J71" s="11">
        <v>346252.2</v>
      </c>
    </row>
    <row r="72">
      <c r="A72" s="7" t="s">
        <v>431</v>
      </c>
      <c r="B72" s="8" t="s">
        <v>451</v>
      </c>
      <c r="C72" s="11">
        <v>1</v>
      </c>
      <c r="D72" s="11">
        <v>34885.1325</v>
      </c>
      <c r="E72" s="11">
        <v>13886</v>
      </c>
      <c r="F72" s="11">
        <v>0</v>
      </c>
      <c r="G72" s="11">
        <v>20999.1325</v>
      </c>
      <c r="H72" s="11"/>
      <c r="I72" s="11">
        <v>1</v>
      </c>
      <c r="J72" s="11">
        <v>418621.59</v>
      </c>
    </row>
    <row r="73">
      <c r="A73" s="7" t="s">
        <v>432</v>
      </c>
      <c r="B73" s="8" t="s">
        <v>452</v>
      </c>
      <c r="C73" s="11">
        <v>1</v>
      </c>
      <c r="D73" s="11">
        <v>35022</v>
      </c>
      <c r="E73" s="11">
        <v>16022</v>
      </c>
      <c r="F73" s="11">
        <v>0</v>
      </c>
      <c r="G73" s="11">
        <v>19000</v>
      </c>
      <c r="H73" s="11"/>
      <c r="I73" s="11">
        <v>1</v>
      </c>
      <c r="J73" s="11">
        <v>420264</v>
      </c>
    </row>
    <row r="74">
      <c r="A74" s="7" t="s">
        <v>433</v>
      </c>
      <c r="B74" s="8" t="s">
        <v>453</v>
      </c>
      <c r="C74" s="11">
        <v>19.05</v>
      </c>
      <c r="D74" s="11">
        <v>33146.22642</v>
      </c>
      <c r="E74" s="11">
        <v>16022</v>
      </c>
      <c r="F74" s="11">
        <v>0</v>
      </c>
      <c r="G74" s="11">
        <v>17124.22642</v>
      </c>
      <c r="H74" s="11"/>
      <c r="I74" s="11">
        <v>1</v>
      </c>
      <c r="J74" s="11">
        <v>7577227.36</v>
      </c>
    </row>
    <row r="75">
      <c r="A75" s="7" t="s">
        <v>434</v>
      </c>
      <c r="B75" s="8" t="s">
        <v>454</v>
      </c>
      <c r="C75" s="11">
        <v>.75</v>
      </c>
      <c r="D75" s="11">
        <v>34272</v>
      </c>
      <c r="E75" s="11">
        <v>15272</v>
      </c>
      <c r="F75" s="11">
        <v>0</v>
      </c>
      <c r="G75" s="11">
        <v>19000</v>
      </c>
      <c r="H75" s="11"/>
      <c r="I75" s="11">
        <v>1</v>
      </c>
      <c r="J75" s="11">
        <v>308448</v>
      </c>
    </row>
    <row r="76">
      <c r="A76" s="7" t="s">
        <v>435</v>
      </c>
      <c r="B76" s="8" t="s">
        <v>455</v>
      </c>
      <c r="C76" s="11">
        <v>.5</v>
      </c>
      <c r="D76" s="11">
        <v>35022</v>
      </c>
      <c r="E76" s="11">
        <v>16022</v>
      </c>
      <c r="F76" s="11">
        <v>0</v>
      </c>
      <c r="G76" s="11">
        <v>19000</v>
      </c>
      <c r="H76" s="11"/>
      <c r="I76" s="11">
        <v>1</v>
      </c>
      <c r="J76" s="11">
        <v>210132</v>
      </c>
    </row>
    <row r="77">
      <c r="A77" s="7" t="s">
        <v>436</v>
      </c>
      <c r="B77" s="8" t="s">
        <v>456</v>
      </c>
      <c r="C77" s="11">
        <v>1</v>
      </c>
      <c r="D77" s="11">
        <v>22440</v>
      </c>
      <c r="E77" s="11">
        <v>6438</v>
      </c>
      <c r="F77" s="11">
        <v>0</v>
      </c>
      <c r="G77" s="11">
        <v>16002</v>
      </c>
      <c r="H77" s="11"/>
      <c r="I77" s="11">
        <v>1</v>
      </c>
      <c r="J77" s="11">
        <v>269280</v>
      </c>
    </row>
    <row r="78">
      <c r="A78" s="7" t="s">
        <v>437</v>
      </c>
      <c r="B78" s="8" t="s">
        <v>457</v>
      </c>
      <c r="C78" s="11">
        <v>1</v>
      </c>
      <c r="D78" s="11">
        <v>22440</v>
      </c>
      <c r="E78" s="11">
        <v>6762</v>
      </c>
      <c r="F78" s="11">
        <v>0</v>
      </c>
      <c r="G78" s="11">
        <v>15678</v>
      </c>
      <c r="H78" s="11"/>
      <c r="I78" s="11">
        <v>1</v>
      </c>
      <c r="J78" s="11">
        <v>269280</v>
      </c>
    </row>
    <row r="79">
      <c r="A79" s="7" t="s">
        <v>458</v>
      </c>
      <c r="B79" s="8" t="s">
        <v>459</v>
      </c>
      <c r="C79" s="11">
        <v>3</v>
      </c>
      <c r="D79" s="11">
        <v>22440</v>
      </c>
      <c r="E79" s="11">
        <v>4809</v>
      </c>
      <c r="F79" s="11">
        <v>0</v>
      </c>
      <c r="G79" s="11">
        <v>17631</v>
      </c>
      <c r="H79" s="11"/>
      <c r="I79" s="11">
        <v>1</v>
      </c>
      <c r="J79" s="11">
        <v>807840</v>
      </c>
    </row>
    <row r="80">
      <c r="A80" s="7" t="s">
        <v>460</v>
      </c>
      <c r="B80" s="8" t="s">
        <v>461</v>
      </c>
      <c r="C80" s="11">
        <v>1</v>
      </c>
      <c r="D80" s="11">
        <v>22440</v>
      </c>
      <c r="E80" s="11">
        <v>4809</v>
      </c>
      <c r="F80" s="11">
        <v>0</v>
      </c>
      <c r="G80" s="11">
        <v>17631</v>
      </c>
      <c r="H80" s="11"/>
      <c r="I80" s="11">
        <v>1</v>
      </c>
      <c r="J80" s="11">
        <v>269280</v>
      </c>
    </row>
    <row r="81">
      <c r="A81" s="7" t="s">
        <v>462</v>
      </c>
      <c r="B81" s="8" t="s">
        <v>463</v>
      </c>
      <c r="C81" s="11">
        <v>.5</v>
      </c>
      <c r="D81" s="11">
        <v>22440</v>
      </c>
      <c r="E81" s="11">
        <v>5386</v>
      </c>
      <c r="F81" s="11">
        <v>0</v>
      </c>
      <c r="G81" s="11">
        <v>17054</v>
      </c>
      <c r="H81" s="11"/>
      <c r="I81" s="11">
        <v>1</v>
      </c>
      <c r="J81" s="11">
        <v>134640</v>
      </c>
    </row>
    <row r="82">
      <c r="A82" s="7" t="s">
        <v>464</v>
      </c>
      <c r="B82" s="8" t="s">
        <v>465</v>
      </c>
      <c r="C82" s="11">
        <v>3.3</v>
      </c>
      <c r="D82" s="11">
        <v>23345.98308</v>
      </c>
      <c r="E82" s="11">
        <v>4809</v>
      </c>
      <c r="F82" s="11">
        <v>0</v>
      </c>
      <c r="G82" s="11">
        <v>18536.98308</v>
      </c>
      <c r="H82" s="11"/>
      <c r="I82" s="11">
        <v>1</v>
      </c>
      <c r="J82" s="11">
        <v>924500.93</v>
      </c>
    </row>
    <row r="83">
      <c r="A83" s="7" t="s">
        <v>466</v>
      </c>
      <c r="B83" s="8" t="s">
        <v>467</v>
      </c>
      <c r="C83" s="11">
        <v>1</v>
      </c>
      <c r="D83" s="11">
        <v>35733.48667</v>
      </c>
      <c r="E83" s="11">
        <v>14562</v>
      </c>
      <c r="F83" s="11">
        <v>0</v>
      </c>
      <c r="G83" s="11">
        <v>21171.48667</v>
      </c>
      <c r="H83" s="11"/>
      <c r="I83" s="11">
        <v>1</v>
      </c>
      <c r="J83" s="11">
        <v>428801.84</v>
      </c>
    </row>
    <row r="84">
      <c r="A84" s="7" t="s">
        <v>468</v>
      </c>
      <c r="B84" s="8" t="s">
        <v>469</v>
      </c>
      <c r="C84" s="11">
        <v>.25</v>
      </c>
      <c r="D84" s="11">
        <v>33562</v>
      </c>
      <c r="E84" s="11">
        <v>14562</v>
      </c>
      <c r="F84" s="11">
        <v>0</v>
      </c>
      <c r="G84" s="11">
        <v>19000</v>
      </c>
      <c r="H84" s="11"/>
      <c r="I84" s="11">
        <v>1</v>
      </c>
      <c r="J84" s="11">
        <v>100686</v>
      </c>
    </row>
    <row r="85" ht="25" customHeight="1">
      <c r="A85" s="16" t="s">
        <v>446</v>
      </c>
      <c r="B85" s="16"/>
      <c r="C85" s="13" t="s">
        <v>332</v>
      </c>
      <c r="D85" s="13">
        <f>SUBTOTAL(9,D69:D84)</f>
      </c>
      <c r="E85" s="13" t="s">
        <v>332</v>
      </c>
      <c r="F85" s="13" t="s">
        <v>332</v>
      </c>
      <c r="G85" s="13" t="s">
        <v>332</v>
      </c>
      <c r="H85" s="13" t="s">
        <v>332</v>
      </c>
      <c r="I85" s="13" t="s">
        <v>332</v>
      </c>
      <c r="J85" s="13">
        <f>SUBTOTAL(9,J69:J84)</f>
      </c>
    </row>
    <row r="86" ht="25" customHeight="1">
</row>
    <row r="87" ht="25" customHeight="1">
      <c r="A87" s="14" t="s">
        <v>414</v>
      </c>
      <c r="B87" s="14"/>
      <c r="C87" s="15" t="s">
        <v>151</v>
      </c>
      <c r="D87" s="15"/>
      <c r="E87" s="15"/>
      <c r="F87" s="15"/>
      <c r="G87" s="15"/>
      <c r="H87" s="15"/>
      <c r="I87" s="15"/>
      <c r="J87" s="15"/>
    </row>
    <row r="88" ht="25" customHeight="1">
      <c r="A88" s="14" t="s">
        <v>415</v>
      </c>
      <c r="B88" s="14"/>
      <c r="C88" s="15" t="s">
        <v>416</v>
      </c>
      <c r="D88" s="15"/>
      <c r="E88" s="15"/>
      <c r="F88" s="15"/>
      <c r="G88" s="15"/>
      <c r="H88" s="15"/>
      <c r="I88" s="15"/>
      <c r="J88" s="15"/>
    </row>
    <row r="89" ht="25" customHeight="1">
      <c r="A89" s="14" t="s">
        <v>417</v>
      </c>
      <c r="B89" s="14"/>
      <c r="C89" s="15" t="s">
        <v>394</v>
      </c>
      <c r="D89" s="15"/>
      <c r="E89" s="15"/>
      <c r="F89" s="15"/>
      <c r="G89" s="15"/>
      <c r="H89" s="15"/>
      <c r="I89" s="15"/>
      <c r="J89" s="15"/>
    </row>
    <row r="90" ht="25" customHeight="1">
      <c r="A90" s="3" t="s">
        <v>418</v>
      </c>
      <c r="B90" s="3"/>
      <c r="C90" s="3"/>
      <c r="D90" s="3"/>
      <c r="E90" s="3"/>
      <c r="F90" s="3"/>
      <c r="G90" s="3"/>
      <c r="H90" s="3"/>
      <c r="I90" s="3"/>
      <c r="J90" s="3"/>
    </row>
    <row r="91" ht="25" customHeight="1">
</row>
    <row r="92" ht="50" customHeight="1">
      <c r="A92" s="7" t="s">
        <v>324</v>
      </c>
      <c r="B92" s="7" t="s">
        <v>419</v>
      </c>
      <c r="C92" s="7" t="s">
        <v>420</v>
      </c>
      <c r="D92" s="7" t="s">
        <v>421</v>
      </c>
      <c r="E92" s="7"/>
      <c r="F92" s="7"/>
      <c r="G92" s="7"/>
      <c r="H92" s="7" t="s">
        <v>422</v>
      </c>
      <c r="I92" s="7" t="s">
        <v>423</v>
      </c>
      <c r="J92" s="7" t="s">
        <v>424</v>
      </c>
    </row>
    <row r="93" ht="50" customHeight="1">
      <c r="A93" s="7"/>
      <c r="B93" s="7"/>
      <c r="C93" s="7"/>
      <c r="D93" s="7" t="s">
        <v>425</v>
      </c>
      <c r="E93" s="7" t="s">
        <v>85</v>
      </c>
      <c r="F93" s="7"/>
      <c r="G93" s="7"/>
      <c r="H93" s="7"/>
      <c r="I93" s="7"/>
      <c r="J93" s="7"/>
    </row>
    <row r="94" ht="50" customHeight="1">
      <c r="A94" s="7"/>
      <c r="B94" s="7"/>
      <c r="C94" s="7"/>
      <c r="D94" s="7"/>
      <c r="E94" s="7" t="s">
        <v>426</v>
      </c>
      <c r="F94" s="7" t="s">
        <v>427</v>
      </c>
      <c r="G94" s="7" t="s">
        <v>428</v>
      </c>
      <c r="H94" s="7"/>
      <c r="I94" s="7"/>
      <c r="J94" s="7"/>
    </row>
    <row r="95" ht="25" customHeight="1">
      <c r="A95" s="7" t="s">
        <v>329</v>
      </c>
      <c r="B95" s="7" t="s">
        <v>429</v>
      </c>
      <c r="C95" s="7" t="s">
        <v>430</v>
      </c>
      <c r="D95" s="7" t="s">
        <v>431</v>
      </c>
      <c r="E95" s="7" t="s">
        <v>432</v>
      </c>
      <c r="F95" s="7" t="s">
        <v>433</v>
      </c>
      <c r="G95" s="7" t="s">
        <v>434</v>
      </c>
      <c r="H95" s="7" t="s">
        <v>435</v>
      </c>
      <c r="I95" s="7" t="s">
        <v>436</v>
      </c>
      <c r="J95" s="7" t="s">
        <v>437</v>
      </c>
    </row>
    <row r="96">
      <c r="A96" s="7" t="s">
        <v>438</v>
      </c>
      <c r="B96" s="8" t="s">
        <v>439</v>
      </c>
      <c r="C96" s="11">
        <v>2</v>
      </c>
      <c r="D96" s="11">
        <v>2083.33333</v>
      </c>
      <c r="E96" s="11">
        <v>2083.33333</v>
      </c>
      <c r="F96" s="11">
        <v>0</v>
      </c>
      <c r="G96" s="11">
        <v>0</v>
      </c>
      <c r="H96" s="11"/>
      <c r="I96" s="11">
        <v>1</v>
      </c>
      <c r="J96" s="11">
        <v>50000</v>
      </c>
    </row>
    <row r="97">
      <c r="A97" s="7" t="s">
        <v>440</v>
      </c>
      <c r="B97" s="8" t="s">
        <v>441</v>
      </c>
      <c r="C97" s="11">
        <v>11</v>
      </c>
      <c r="D97" s="11">
        <v>10075.40841</v>
      </c>
      <c r="E97" s="11">
        <v>10075.40841</v>
      </c>
      <c r="F97" s="11">
        <v>0</v>
      </c>
      <c r="G97" s="11">
        <v>0</v>
      </c>
      <c r="H97" s="11"/>
      <c r="I97" s="11">
        <v>1</v>
      </c>
      <c r="J97" s="11">
        <v>1329953.91</v>
      </c>
    </row>
    <row r="98">
      <c r="A98" s="7" t="s">
        <v>442</v>
      </c>
      <c r="B98" s="8" t="s">
        <v>443</v>
      </c>
      <c r="C98" s="11">
        <v>1</v>
      </c>
      <c r="D98" s="11">
        <v>5000</v>
      </c>
      <c r="E98" s="11">
        <v>5000</v>
      </c>
      <c r="F98" s="11">
        <v>0</v>
      </c>
      <c r="G98" s="11">
        <v>0</v>
      </c>
      <c r="H98" s="11"/>
      <c r="I98" s="11">
        <v>1</v>
      </c>
      <c r="J98" s="11">
        <v>60000</v>
      </c>
    </row>
    <row r="99">
      <c r="A99" s="7" t="s">
        <v>444</v>
      </c>
      <c r="B99" s="8" t="s">
        <v>445</v>
      </c>
      <c r="C99" s="11">
        <v>.25</v>
      </c>
      <c r="D99" s="11">
        <v>33102.91667</v>
      </c>
      <c r="E99" s="11">
        <v>16022</v>
      </c>
      <c r="F99" s="11">
        <v>0</v>
      </c>
      <c r="G99" s="11">
        <v>17080.91667</v>
      </c>
      <c r="H99" s="11"/>
      <c r="I99" s="11">
        <v>1</v>
      </c>
      <c r="J99" s="11">
        <v>99308.75</v>
      </c>
    </row>
    <row r="100" ht="25" customHeight="1">
      <c r="A100" s="16" t="s">
        <v>446</v>
      </c>
      <c r="B100" s="16"/>
      <c r="C100" s="13" t="s">
        <v>332</v>
      </c>
      <c r="D100" s="13">
        <f>SUBTOTAL(9,D96:D99)</f>
      </c>
      <c r="E100" s="13" t="s">
        <v>332</v>
      </c>
      <c r="F100" s="13" t="s">
        <v>332</v>
      </c>
      <c r="G100" s="13" t="s">
        <v>332</v>
      </c>
      <c r="H100" s="13" t="s">
        <v>332</v>
      </c>
      <c r="I100" s="13" t="s">
        <v>332</v>
      </c>
      <c r="J100" s="13">
        <f>SUBTOTAL(9,J96:J99)</f>
      </c>
    </row>
    <row r="101" ht="25" customHeight="1">
</row>
    <row r="102" ht="25" customHeight="1">
      <c r="A102" s="14" t="s">
        <v>414</v>
      </c>
      <c r="B102" s="14"/>
      <c r="C102" s="15" t="s">
        <v>151</v>
      </c>
      <c r="D102" s="15"/>
      <c r="E102" s="15"/>
      <c r="F102" s="15"/>
      <c r="G102" s="15"/>
      <c r="H102" s="15"/>
      <c r="I102" s="15"/>
      <c r="J102" s="15"/>
    </row>
    <row r="103" ht="25" customHeight="1">
      <c r="A103" s="14" t="s">
        <v>415</v>
      </c>
      <c r="B103" s="14"/>
      <c r="C103" s="15" t="s">
        <v>447</v>
      </c>
      <c r="D103" s="15"/>
      <c r="E103" s="15"/>
      <c r="F103" s="15"/>
      <c r="G103" s="15"/>
      <c r="H103" s="15"/>
      <c r="I103" s="15"/>
      <c r="J103" s="15"/>
    </row>
    <row r="104" ht="25" customHeight="1">
      <c r="A104" s="14" t="s">
        <v>417</v>
      </c>
      <c r="B104" s="14"/>
      <c r="C104" s="15" t="s">
        <v>394</v>
      </c>
      <c r="D104" s="15"/>
      <c r="E104" s="15"/>
      <c r="F104" s="15"/>
      <c r="G104" s="15"/>
      <c r="H104" s="15"/>
      <c r="I104" s="15"/>
      <c r="J104" s="15"/>
    </row>
    <row r="105" ht="25" customHeight="1">
      <c r="A105" s="3" t="s">
        <v>418</v>
      </c>
      <c r="B105" s="3"/>
      <c r="C105" s="3"/>
      <c r="D105" s="3"/>
      <c r="E105" s="3"/>
      <c r="F105" s="3"/>
      <c r="G105" s="3"/>
      <c r="H105" s="3"/>
      <c r="I105" s="3"/>
      <c r="J105" s="3"/>
    </row>
    <row r="106" ht="25" customHeight="1">
</row>
    <row r="107" ht="50" customHeight="1">
      <c r="A107" s="7" t="s">
        <v>324</v>
      </c>
      <c r="B107" s="7" t="s">
        <v>419</v>
      </c>
      <c r="C107" s="7" t="s">
        <v>420</v>
      </c>
      <c r="D107" s="7" t="s">
        <v>421</v>
      </c>
      <c r="E107" s="7"/>
      <c r="F107" s="7"/>
      <c r="G107" s="7"/>
      <c r="H107" s="7" t="s">
        <v>422</v>
      </c>
      <c r="I107" s="7" t="s">
        <v>423</v>
      </c>
      <c r="J107" s="7" t="s">
        <v>424</v>
      </c>
    </row>
    <row r="108" ht="50" customHeight="1">
      <c r="A108" s="7"/>
      <c r="B108" s="7"/>
      <c r="C108" s="7"/>
      <c r="D108" s="7" t="s">
        <v>425</v>
      </c>
      <c r="E108" s="7" t="s">
        <v>85</v>
      </c>
      <c r="F108" s="7"/>
      <c r="G108" s="7"/>
      <c r="H108" s="7"/>
      <c r="I108" s="7"/>
      <c r="J108" s="7"/>
    </row>
    <row r="109" ht="50" customHeight="1">
      <c r="A109" s="7"/>
      <c r="B109" s="7"/>
      <c r="C109" s="7"/>
      <c r="D109" s="7"/>
      <c r="E109" s="7" t="s">
        <v>426</v>
      </c>
      <c r="F109" s="7" t="s">
        <v>427</v>
      </c>
      <c r="G109" s="7" t="s">
        <v>428</v>
      </c>
      <c r="H109" s="7"/>
      <c r="I109" s="7"/>
      <c r="J109" s="7"/>
    </row>
    <row r="110" ht="25" customHeight="1">
      <c r="A110" s="7" t="s">
        <v>329</v>
      </c>
      <c r="B110" s="7" t="s">
        <v>429</v>
      </c>
      <c r="C110" s="7" t="s">
        <v>430</v>
      </c>
      <c r="D110" s="7" t="s">
        <v>431</v>
      </c>
      <c r="E110" s="7" t="s">
        <v>432</v>
      </c>
      <c r="F110" s="7" t="s">
        <v>433</v>
      </c>
      <c r="G110" s="7" t="s">
        <v>434</v>
      </c>
      <c r="H110" s="7" t="s">
        <v>435</v>
      </c>
      <c r="I110" s="7" t="s">
        <v>436</v>
      </c>
      <c r="J110" s="7" t="s">
        <v>437</v>
      </c>
    </row>
    <row r="111">
      <c r="A111" s="7" t="s">
        <v>329</v>
      </c>
      <c r="B111" s="8" t="s">
        <v>448</v>
      </c>
      <c r="C111" s="11">
        <v>1</v>
      </c>
      <c r="D111" s="11">
        <v>55254</v>
      </c>
      <c r="E111" s="11">
        <v>25254</v>
      </c>
      <c r="F111" s="11">
        <v>0</v>
      </c>
      <c r="G111" s="11">
        <v>30000</v>
      </c>
      <c r="H111" s="11"/>
      <c r="I111" s="11">
        <v>1</v>
      </c>
      <c r="J111" s="11">
        <v>663048</v>
      </c>
    </row>
    <row r="112">
      <c r="A112" s="7" t="s">
        <v>429</v>
      </c>
      <c r="B112" s="8" t="s">
        <v>449</v>
      </c>
      <c r="C112" s="11">
        <v>1</v>
      </c>
      <c r="D112" s="11">
        <v>28854.35</v>
      </c>
      <c r="E112" s="11">
        <v>20204</v>
      </c>
      <c r="F112" s="11">
        <v>0</v>
      </c>
      <c r="G112" s="11">
        <v>8650.35</v>
      </c>
      <c r="H112" s="11"/>
      <c r="I112" s="11">
        <v>1</v>
      </c>
      <c r="J112" s="11">
        <v>346252.2</v>
      </c>
    </row>
    <row r="113">
      <c r="A113" s="7" t="s">
        <v>430</v>
      </c>
      <c r="B113" s="8" t="s">
        <v>450</v>
      </c>
      <c r="C113" s="11">
        <v>1</v>
      </c>
      <c r="D113" s="11">
        <v>28854.35</v>
      </c>
      <c r="E113" s="11">
        <v>20204</v>
      </c>
      <c r="F113" s="11">
        <v>0</v>
      </c>
      <c r="G113" s="11">
        <v>8650.35</v>
      </c>
      <c r="H113" s="11"/>
      <c r="I113" s="11">
        <v>1</v>
      </c>
      <c r="J113" s="11">
        <v>346252.2</v>
      </c>
    </row>
    <row r="114">
      <c r="A114" s="7" t="s">
        <v>431</v>
      </c>
      <c r="B114" s="8" t="s">
        <v>451</v>
      </c>
      <c r="C114" s="11">
        <v>1</v>
      </c>
      <c r="D114" s="11">
        <v>34885.1325</v>
      </c>
      <c r="E114" s="11">
        <v>13886</v>
      </c>
      <c r="F114" s="11">
        <v>0</v>
      </c>
      <c r="G114" s="11">
        <v>20999.1325</v>
      </c>
      <c r="H114" s="11"/>
      <c r="I114" s="11">
        <v>1</v>
      </c>
      <c r="J114" s="11">
        <v>418621.59</v>
      </c>
    </row>
    <row r="115">
      <c r="A115" s="7" t="s">
        <v>432</v>
      </c>
      <c r="B115" s="8" t="s">
        <v>452</v>
      </c>
      <c r="C115" s="11">
        <v>1</v>
      </c>
      <c r="D115" s="11">
        <v>35022</v>
      </c>
      <c r="E115" s="11">
        <v>16022</v>
      </c>
      <c r="F115" s="11">
        <v>0</v>
      </c>
      <c r="G115" s="11">
        <v>19000</v>
      </c>
      <c r="H115" s="11"/>
      <c r="I115" s="11">
        <v>1</v>
      </c>
      <c r="J115" s="11">
        <v>420264</v>
      </c>
    </row>
    <row r="116">
      <c r="A116" s="7" t="s">
        <v>433</v>
      </c>
      <c r="B116" s="8" t="s">
        <v>453</v>
      </c>
      <c r="C116" s="11">
        <v>19.05</v>
      </c>
      <c r="D116" s="11">
        <v>33146.22642</v>
      </c>
      <c r="E116" s="11">
        <v>16022</v>
      </c>
      <c r="F116" s="11">
        <v>0</v>
      </c>
      <c r="G116" s="11">
        <v>17124.22642</v>
      </c>
      <c r="H116" s="11"/>
      <c r="I116" s="11">
        <v>1</v>
      </c>
      <c r="J116" s="11">
        <v>7577227.36</v>
      </c>
    </row>
    <row r="117">
      <c r="A117" s="7" t="s">
        <v>434</v>
      </c>
      <c r="B117" s="8" t="s">
        <v>454</v>
      </c>
      <c r="C117" s="11">
        <v>.75</v>
      </c>
      <c r="D117" s="11">
        <v>34272</v>
      </c>
      <c r="E117" s="11">
        <v>15272</v>
      </c>
      <c r="F117" s="11">
        <v>0</v>
      </c>
      <c r="G117" s="11">
        <v>19000</v>
      </c>
      <c r="H117" s="11"/>
      <c r="I117" s="11">
        <v>1</v>
      </c>
      <c r="J117" s="11">
        <v>308448</v>
      </c>
    </row>
    <row r="118">
      <c r="A118" s="7" t="s">
        <v>435</v>
      </c>
      <c r="B118" s="8" t="s">
        <v>455</v>
      </c>
      <c r="C118" s="11">
        <v>.5</v>
      </c>
      <c r="D118" s="11">
        <v>35022</v>
      </c>
      <c r="E118" s="11">
        <v>16022</v>
      </c>
      <c r="F118" s="11">
        <v>0</v>
      </c>
      <c r="G118" s="11">
        <v>19000</v>
      </c>
      <c r="H118" s="11"/>
      <c r="I118" s="11">
        <v>1</v>
      </c>
      <c r="J118" s="11">
        <v>210132</v>
      </c>
    </row>
    <row r="119">
      <c r="A119" s="7" t="s">
        <v>436</v>
      </c>
      <c r="B119" s="8" t="s">
        <v>456</v>
      </c>
      <c r="C119" s="11">
        <v>1</v>
      </c>
      <c r="D119" s="11">
        <v>22440</v>
      </c>
      <c r="E119" s="11">
        <v>6438</v>
      </c>
      <c r="F119" s="11">
        <v>0</v>
      </c>
      <c r="G119" s="11">
        <v>16002</v>
      </c>
      <c r="H119" s="11"/>
      <c r="I119" s="11">
        <v>1</v>
      </c>
      <c r="J119" s="11">
        <v>269280</v>
      </c>
    </row>
    <row r="120">
      <c r="A120" s="7" t="s">
        <v>437</v>
      </c>
      <c r="B120" s="8" t="s">
        <v>457</v>
      </c>
      <c r="C120" s="11">
        <v>1</v>
      </c>
      <c r="D120" s="11">
        <v>22440</v>
      </c>
      <c r="E120" s="11">
        <v>6762</v>
      </c>
      <c r="F120" s="11">
        <v>0</v>
      </c>
      <c r="G120" s="11">
        <v>15678</v>
      </c>
      <c r="H120" s="11"/>
      <c r="I120" s="11">
        <v>1</v>
      </c>
      <c r="J120" s="11">
        <v>269280</v>
      </c>
    </row>
    <row r="121">
      <c r="A121" s="7" t="s">
        <v>458</v>
      </c>
      <c r="B121" s="8" t="s">
        <v>459</v>
      </c>
      <c r="C121" s="11">
        <v>3</v>
      </c>
      <c r="D121" s="11">
        <v>22440</v>
      </c>
      <c r="E121" s="11">
        <v>4809</v>
      </c>
      <c r="F121" s="11">
        <v>0</v>
      </c>
      <c r="G121" s="11">
        <v>17631</v>
      </c>
      <c r="H121" s="11"/>
      <c r="I121" s="11">
        <v>1</v>
      </c>
      <c r="J121" s="11">
        <v>807840</v>
      </c>
    </row>
    <row r="122">
      <c r="A122" s="7" t="s">
        <v>460</v>
      </c>
      <c r="B122" s="8" t="s">
        <v>461</v>
      </c>
      <c r="C122" s="11">
        <v>1</v>
      </c>
      <c r="D122" s="11">
        <v>22440</v>
      </c>
      <c r="E122" s="11">
        <v>4809</v>
      </c>
      <c r="F122" s="11">
        <v>0</v>
      </c>
      <c r="G122" s="11">
        <v>17631</v>
      </c>
      <c r="H122" s="11"/>
      <c r="I122" s="11">
        <v>1</v>
      </c>
      <c r="J122" s="11">
        <v>269280</v>
      </c>
    </row>
    <row r="123">
      <c r="A123" s="7" t="s">
        <v>462</v>
      </c>
      <c r="B123" s="8" t="s">
        <v>463</v>
      </c>
      <c r="C123" s="11">
        <v>.5</v>
      </c>
      <c r="D123" s="11">
        <v>22440</v>
      </c>
      <c r="E123" s="11">
        <v>5386</v>
      </c>
      <c r="F123" s="11">
        <v>0</v>
      </c>
      <c r="G123" s="11">
        <v>17054</v>
      </c>
      <c r="H123" s="11"/>
      <c r="I123" s="11">
        <v>1</v>
      </c>
      <c r="J123" s="11">
        <v>134640</v>
      </c>
    </row>
    <row r="124">
      <c r="A124" s="7" t="s">
        <v>464</v>
      </c>
      <c r="B124" s="8" t="s">
        <v>465</v>
      </c>
      <c r="C124" s="11">
        <v>3.3</v>
      </c>
      <c r="D124" s="11">
        <v>23345.98308</v>
      </c>
      <c r="E124" s="11">
        <v>4809</v>
      </c>
      <c r="F124" s="11">
        <v>0</v>
      </c>
      <c r="G124" s="11">
        <v>18536.98308</v>
      </c>
      <c r="H124" s="11"/>
      <c r="I124" s="11">
        <v>1</v>
      </c>
      <c r="J124" s="11">
        <v>924500.93</v>
      </c>
    </row>
    <row r="125">
      <c r="A125" s="7" t="s">
        <v>466</v>
      </c>
      <c r="B125" s="8" t="s">
        <v>467</v>
      </c>
      <c r="C125" s="11">
        <v>1</v>
      </c>
      <c r="D125" s="11">
        <v>35733.48667</v>
      </c>
      <c r="E125" s="11">
        <v>14562</v>
      </c>
      <c r="F125" s="11">
        <v>0</v>
      </c>
      <c r="G125" s="11">
        <v>21171.48667</v>
      </c>
      <c r="H125" s="11"/>
      <c r="I125" s="11">
        <v>1</v>
      </c>
      <c r="J125" s="11">
        <v>428801.84</v>
      </c>
    </row>
    <row r="126">
      <c r="A126" s="7" t="s">
        <v>468</v>
      </c>
      <c r="B126" s="8" t="s">
        <v>469</v>
      </c>
      <c r="C126" s="11">
        <v>.25</v>
      </c>
      <c r="D126" s="11">
        <v>33562</v>
      </c>
      <c r="E126" s="11">
        <v>14562</v>
      </c>
      <c r="F126" s="11">
        <v>0</v>
      </c>
      <c r="G126" s="11">
        <v>19000</v>
      </c>
      <c r="H126" s="11"/>
      <c r="I126" s="11">
        <v>1</v>
      </c>
      <c r="J126" s="11">
        <v>100686</v>
      </c>
    </row>
    <row r="127" ht="25" customHeight="1">
      <c r="A127" s="16" t="s">
        <v>446</v>
      </c>
      <c r="B127" s="16"/>
      <c r="C127" s="13" t="s">
        <v>332</v>
      </c>
      <c r="D127" s="13">
        <f>SUBTOTAL(9,D111:D126)</f>
      </c>
      <c r="E127" s="13" t="s">
        <v>332</v>
      </c>
      <c r="F127" s="13" t="s">
        <v>332</v>
      </c>
      <c r="G127" s="13" t="s">
        <v>332</v>
      </c>
      <c r="H127" s="13" t="s">
        <v>332</v>
      </c>
      <c r="I127" s="13" t="s">
        <v>332</v>
      </c>
      <c r="J127" s="13">
        <f>SUBTOTAL(9,J111:J126)</f>
      </c>
    </row>
    <row r="128" ht="20" customHeight="1">
</row>
    <row r="129" ht="25" customHeight="1">
      <c r="A129" s="14" t="s">
        <v>417</v>
      </c>
      <c r="B129" s="14"/>
      <c r="C129" s="15" t="s">
        <v>388</v>
      </c>
      <c r="D129" s="15"/>
      <c r="E129" s="15"/>
      <c r="F129" s="15"/>
      <c r="G129" s="15"/>
    </row>
    <row r="130" ht="15" customHeight="1">
</row>
    <row r="131" ht="50" customHeight="1">
      <c r="A131" s="3" t="s">
        <v>470</v>
      </c>
      <c r="B131" s="3"/>
      <c r="C131" s="3"/>
      <c r="D131" s="3"/>
      <c r="E131" s="3"/>
      <c r="F131" s="3"/>
      <c r="G131" s="3"/>
    </row>
    <row r="132" ht="15" customHeight="1">
</row>
    <row r="133" ht="50" customHeight="1">
      <c r="A133" s="7" t="s">
        <v>324</v>
      </c>
      <c r="B133" s="7" t="s">
        <v>47</v>
      </c>
      <c r="C133" s="7"/>
      <c r="D133" s="7"/>
      <c r="E133" s="7" t="s">
        <v>471</v>
      </c>
      <c r="F133" s="7" t="s">
        <v>472</v>
      </c>
      <c r="G133" s="7" t="s">
        <v>473</v>
      </c>
    </row>
    <row r="134" ht="20" customHeight="1">
      <c r="A134" s="7" t="s">
        <v>59</v>
      </c>
      <c r="B134" s="7" t="s">
        <v>59</v>
      </c>
      <c r="C134" s="7"/>
      <c r="D134" s="7"/>
      <c r="E134" s="7" t="s">
        <v>59</v>
      </c>
      <c r="F134" s="7" t="s">
        <v>59</v>
      </c>
      <c r="G134" s="7" t="s">
        <v>59</v>
      </c>
    </row>
    <row r="135" ht="20" customHeight="1">
</row>
    <row r="136" ht="25" customHeight="1">
      <c r="A136" s="14" t="s">
        <v>417</v>
      </c>
      <c r="B136" s="14"/>
      <c r="C136" s="15" t="s">
        <v>391</v>
      </c>
      <c r="D136" s="15"/>
      <c r="E136" s="15"/>
      <c r="F136" s="15"/>
      <c r="G136" s="15"/>
    </row>
    <row r="137" ht="15" customHeight="1">
</row>
    <row r="138" ht="50" customHeight="1">
      <c r="A138" s="3" t="s">
        <v>470</v>
      </c>
      <c r="B138" s="3"/>
      <c r="C138" s="3"/>
      <c r="D138" s="3"/>
      <c r="E138" s="3"/>
      <c r="F138" s="3"/>
      <c r="G138" s="3"/>
    </row>
    <row r="139" ht="15" customHeight="1">
</row>
    <row r="140" ht="50" customHeight="1">
      <c r="A140" s="7" t="s">
        <v>324</v>
      </c>
      <c r="B140" s="7" t="s">
        <v>47</v>
      </c>
      <c r="C140" s="7"/>
      <c r="D140" s="7"/>
      <c r="E140" s="7" t="s">
        <v>471</v>
      </c>
      <c r="F140" s="7" t="s">
        <v>472</v>
      </c>
      <c r="G140" s="7" t="s">
        <v>473</v>
      </c>
    </row>
    <row r="141" ht="20" customHeight="1">
      <c r="A141" s="7" t="s">
        <v>59</v>
      </c>
      <c r="B141" s="7" t="s">
        <v>59</v>
      </c>
      <c r="C141" s="7"/>
      <c r="D141" s="7"/>
      <c r="E141" s="7" t="s">
        <v>59</v>
      </c>
      <c r="F141" s="7" t="s">
        <v>59</v>
      </c>
      <c r="G141" s="7" t="s">
        <v>59</v>
      </c>
    </row>
    <row r="142" ht="20" customHeight="1">
</row>
    <row r="143" ht="25" customHeight="1">
      <c r="A143" s="14" t="s">
        <v>417</v>
      </c>
      <c r="B143" s="14"/>
      <c r="C143" s="15" t="s">
        <v>394</v>
      </c>
      <c r="D143" s="15"/>
      <c r="E143" s="15"/>
      <c r="F143" s="15"/>
      <c r="G143" s="15"/>
    </row>
    <row r="144" ht="15" customHeight="1">
</row>
    <row r="145" ht="50" customHeight="1">
      <c r="A145" s="3" t="s">
        <v>470</v>
      </c>
      <c r="B145" s="3"/>
      <c r="C145" s="3"/>
      <c r="D145" s="3"/>
      <c r="E145" s="3"/>
      <c r="F145" s="3"/>
      <c r="G145" s="3"/>
    </row>
    <row r="146" ht="15" customHeight="1">
</row>
    <row r="147" ht="50" customHeight="1">
      <c r="A147" s="7" t="s">
        <v>324</v>
      </c>
      <c r="B147" s="7" t="s">
        <v>47</v>
      </c>
      <c r="C147" s="7"/>
      <c r="D147" s="7"/>
      <c r="E147" s="7" t="s">
        <v>471</v>
      </c>
      <c r="F147" s="7" t="s">
        <v>472</v>
      </c>
      <c r="G147" s="7" t="s">
        <v>473</v>
      </c>
    </row>
    <row r="148" ht="20" customHeight="1">
      <c r="A148" s="7" t="s">
        <v>59</v>
      </c>
      <c r="B148" s="7" t="s">
        <v>59</v>
      </c>
      <c r="C148" s="7"/>
      <c r="D148" s="7"/>
      <c r="E148" s="7" t="s">
        <v>59</v>
      </c>
      <c r="F148" s="7" t="s">
        <v>59</v>
      </c>
      <c r="G148" s="7" t="s">
        <v>59</v>
      </c>
    </row>
  </sheetData>
  <sheetProtection password="8D1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16:B16"/>
    <mergeCell ref="A18:B18"/>
    <mergeCell ref="C18:J18"/>
    <mergeCell ref="A19:B19"/>
    <mergeCell ref="C19:J19"/>
    <mergeCell ref="A20:B20"/>
    <mergeCell ref="C20:J20"/>
    <mergeCell ref="A21:J21"/>
    <mergeCell ref="A23:A25"/>
    <mergeCell ref="B23:B25"/>
    <mergeCell ref="C23:C25"/>
    <mergeCell ref="D23:G23"/>
    <mergeCell ref="H23:H25"/>
    <mergeCell ref="I23:I25"/>
    <mergeCell ref="J23:J25"/>
    <mergeCell ref="D24:D25"/>
    <mergeCell ref="E24:G24"/>
    <mergeCell ref="A43:B43"/>
    <mergeCell ref="A45:B45"/>
    <mergeCell ref="C45:J45"/>
    <mergeCell ref="A46:B46"/>
    <mergeCell ref="C46:J46"/>
    <mergeCell ref="A47:B47"/>
    <mergeCell ref="C47:J47"/>
    <mergeCell ref="A48:J48"/>
    <mergeCell ref="A50:A52"/>
    <mergeCell ref="B50:B52"/>
    <mergeCell ref="C50:C52"/>
    <mergeCell ref="D50:G50"/>
    <mergeCell ref="H50:H52"/>
    <mergeCell ref="I50:I52"/>
    <mergeCell ref="J50:J52"/>
    <mergeCell ref="D51:D52"/>
    <mergeCell ref="E51:G51"/>
    <mergeCell ref="A58:B58"/>
    <mergeCell ref="A60:B60"/>
    <mergeCell ref="C60:J60"/>
    <mergeCell ref="A61:B61"/>
    <mergeCell ref="C61:J61"/>
    <mergeCell ref="A62:B62"/>
    <mergeCell ref="C62:J62"/>
    <mergeCell ref="A63:J63"/>
    <mergeCell ref="A65:A67"/>
    <mergeCell ref="B65:B67"/>
    <mergeCell ref="C65:C67"/>
    <mergeCell ref="D65:G65"/>
    <mergeCell ref="H65:H67"/>
    <mergeCell ref="I65:I67"/>
    <mergeCell ref="J65:J67"/>
    <mergeCell ref="D66:D67"/>
    <mergeCell ref="E66:G66"/>
    <mergeCell ref="A85:B85"/>
    <mergeCell ref="A87:B87"/>
    <mergeCell ref="C87:J87"/>
    <mergeCell ref="A88:B88"/>
    <mergeCell ref="C88:J88"/>
    <mergeCell ref="A89:B89"/>
    <mergeCell ref="C89:J89"/>
    <mergeCell ref="A90:J90"/>
    <mergeCell ref="A92:A94"/>
    <mergeCell ref="B92:B94"/>
    <mergeCell ref="C92:C94"/>
    <mergeCell ref="D92:G92"/>
    <mergeCell ref="H92:H94"/>
    <mergeCell ref="I92:I94"/>
    <mergeCell ref="J92:J94"/>
    <mergeCell ref="D93:D94"/>
    <mergeCell ref="E93:G93"/>
    <mergeCell ref="A100:B100"/>
    <mergeCell ref="A102:B102"/>
    <mergeCell ref="C102:J102"/>
    <mergeCell ref="A103:B103"/>
    <mergeCell ref="C103:J103"/>
    <mergeCell ref="A104:B104"/>
    <mergeCell ref="C104:J104"/>
    <mergeCell ref="A105:J105"/>
    <mergeCell ref="A107:A109"/>
    <mergeCell ref="B107:B109"/>
    <mergeCell ref="C107:C109"/>
    <mergeCell ref="D107:G107"/>
    <mergeCell ref="H107:H109"/>
    <mergeCell ref="I107:I109"/>
    <mergeCell ref="J107:J109"/>
    <mergeCell ref="D108:D109"/>
    <mergeCell ref="E108:G108"/>
    <mergeCell ref="A127:B127"/>
    <mergeCell ref="A129:B129"/>
    <mergeCell ref="C129:G129"/>
    <mergeCell ref="A131:G131"/>
    <mergeCell ref="B133:D133"/>
    <mergeCell ref="B134:D134"/>
    <mergeCell ref="A136:B136"/>
    <mergeCell ref="C136:G136"/>
    <mergeCell ref="A138:G138"/>
    <mergeCell ref="B140:D140"/>
    <mergeCell ref="B141:D141"/>
    <mergeCell ref="A143:B143"/>
    <mergeCell ref="C143:G143"/>
    <mergeCell ref="A145:G145"/>
    <mergeCell ref="B147:D147"/>
    <mergeCell ref="B148:D148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&amp;K00-00925064.RBS.383681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14" t="s">
        <v>417</v>
      </c>
      <c r="B2" s="14"/>
      <c r="C2" s="15" t="s">
        <v>388</v>
      </c>
      <c r="D2" s="15"/>
      <c r="E2" s="15"/>
      <c r="F2" s="15"/>
      <c r="G2" s="15"/>
    </row>
    <row r="3" ht="15" customHeight="1">
</row>
    <row r="4" ht="25" customHeight="1">
      <c r="A4" s="3" t="s">
        <v>474</v>
      </c>
      <c r="B4" s="3"/>
      <c r="C4" s="3"/>
      <c r="D4" s="3"/>
      <c r="E4" s="3"/>
      <c r="F4" s="3"/>
      <c r="G4" s="3"/>
    </row>
    <row r="5" ht="15" customHeight="1">
</row>
    <row r="6" ht="50" customHeight="1">
      <c r="A6" s="7" t="s">
        <v>324</v>
      </c>
      <c r="B6" s="7" t="s">
        <v>475</v>
      </c>
      <c r="C6" s="7"/>
      <c r="D6" s="7" t="s">
        <v>476</v>
      </c>
      <c r="E6" s="7" t="s">
        <v>477</v>
      </c>
      <c r="F6" s="7" t="s">
        <v>478</v>
      </c>
      <c r="G6" s="7" t="s">
        <v>479</v>
      </c>
    </row>
    <row r="7" ht="20" customHeight="1">
      <c r="A7" s="7" t="s">
        <v>59</v>
      </c>
      <c r="B7" s="7" t="s">
        <v>59</v>
      </c>
      <c r="C7" s="7"/>
      <c r="D7" s="7" t="s">
        <v>59</v>
      </c>
      <c r="E7" s="7" t="s">
        <v>59</v>
      </c>
      <c r="F7" s="7" t="s">
        <v>59</v>
      </c>
      <c r="G7" s="7" t="s">
        <v>59</v>
      </c>
    </row>
    <row r="8" ht="20" customHeight="1">
</row>
    <row r="9" ht="25" customHeight="1">
      <c r="A9" s="14" t="s">
        <v>417</v>
      </c>
      <c r="B9" s="14"/>
      <c r="C9" s="15" t="s">
        <v>391</v>
      </c>
      <c r="D9" s="15"/>
      <c r="E9" s="15"/>
      <c r="F9" s="15"/>
      <c r="G9" s="15"/>
    </row>
    <row r="10" ht="15" customHeight="1">
</row>
    <row r="11" ht="25" customHeight="1">
      <c r="A11" s="3" t="s">
        <v>474</v>
      </c>
      <c r="B11" s="3"/>
      <c r="C11" s="3"/>
      <c r="D11" s="3"/>
      <c r="E11" s="3"/>
      <c r="F11" s="3"/>
      <c r="G11" s="3"/>
    </row>
    <row r="12" ht="15" customHeight="1">
</row>
    <row r="13" ht="50" customHeight="1">
      <c r="A13" s="7" t="s">
        <v>324</v>
      </c>
      <c r="B13" s="7" t="s">
        <v>475</v>
      </c>
      <c r="C13" s="7"/>
      <c r="D13" s="7" t="s">
        <v>476</v>
      </c>
      <c r="E13" s="7" t="s">
        <v>477</v>
      </c>
      <c r="F13" s="7" t="s">
        <v>478</v>
      </c>
      <c r="G13" s="7" t="s">
        <v>479</v>
      </c>
    </row>
    <row r="14" ht="20" customHeight="1">
      <c r="A14" s="7" t="s">
        <v>59</v>
      </c>
      <c r="B14" s="7" t="s">
        <v>59</v>
      </c>
      <c r="C14" s="7"/>
      <c r="D14" s="7" t="s">
        <v>59</v>
      </c>
      <c r="E14" s="7" t="s">
        <v>59</v>
      </c>
      <c r="F14" s="7" t="s">
        <v>59</v>
      </c>
      <c r="G14" s="7" t="s">
        <v>59</v>
      </c>
    </row>
    <row r="15" ht="20" customHeight="1">
</row>
    <row r="16" ht="25" customHeight="1">
      <c r="A16" s="14" t="s">
        <v>417</v>
      </c>
      <c r="B16" s="14"/>
      <c r="C16" s="15" t="s">
        <v>394</v>
      </c>
      <c r="D16" s="15"/>
      <c r="E16" s="15"/>
      <c r="F16" s="15"/>
      <c r="G16" s="15"/>
    </row>
    <row r="17" ht="15" customHeight="1">
</row>
    <row r="18" ht="25" customHeight="1">
      <c r="A18" s="3" t="s">
        <v>474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324</v>
      </c>
      <c r="B20" s="7" t="s">
        <v>475</v>
      </c>
      <c r="C20" s="7"/>
      <c r="D20" s="7" t="s">
        <v>476</v>
      </c>
      <c r="E20" s="7" t="s">
        <v>477</v>
      </c>
      <c r="F20" s="7" t="s">
        <v>478</v>
      </c>
      <c r="G20" s="7" t="s">
        <v>479</v>
      </c>
    </row>
    <row r="21" ht="20" customHeight="1">
      <c r="A21" s="7" t="s">
        <v>59</v>
      </c>
      <c r="B21" s="7" t="s">
        <v>59</v>
      </c>
      <c r="C21" s="7"/>
      <c r="D21" s="7" t="s">
        <v>59</v>
      </c>
      <c r="E21" s="7" t="s">
        <v>59</v>
      </c>
      <c r="F21" s="7" t="s">
        <v>59</v>
      </c>
      <c r="G21" s="7" t="s">
        <v>59</v>
      </c>
    </row>
    <row r="22" ht="25" customHeight="1">
</row>
    <row r="23" ht="20" customHeight="1">
      <c r="A23" s="14" t="s">
        <v>414</v>
      </c>
      <c r="B23" s="14"/>
      <c r="C23" s="15" t="s">
        <v>151</v>
      </c>
      <c r="D23" s="15"/>
      <c r="E23" s="15"/>
      <c r="F23" s="15"/>
      <c r="G23" s="15"/>
    </row>
    <row r="24" ht="20" customHeight="1">
      <c r="A24" s="14" t="s">
        <v>415</v>
      </c>
      <c r="B24" s="14"/>
      <c r="C24" s="15" t="s">
        <v>447</v>
      </c>
      <c r="D24" s="15"/>
      <c r="E24" s="15"/>
      <c r="F24" s="15"/>
      <c r="G24" s="15"/>
    </row>
    <row r="25" ht="25" customHeight="1">
      <c r="A25" s="14" t="s">
        <v>417</v>
      </c>
      <c r="B25" s="14"/>
      <c r="C25" s="15" t="s">
        <v>388</v>
      </c>
      <c r="D25" s="15"/>
      <c r="E25" s="15"/>
      <c r="F25" s="15"/>
      <c r="G25" s="15"/>
    </row>
    <row r="26" ht="15" customHeight="1">
</row>
    <row r="27" ht="25" customHeight="1">
      <c r="A27" s="3" t="s">
        <v>480</v>
      </c>
      <c r="B27" s="3"/>
      <c r="C27" s="3"/>
      <c r="D27" s="3"/>
      <c r="E27" s="3"/>
      <c r="F27" s="3"/>
      <c r="G27" s="3"/>
    </row>
    <row r="28" ht="15" customHeight="1">
</row>
    <row r="29" ht="50" customHeight="1">
      <c r="A29" s="7" t="s">
        <v>324</v>
      </c>
      <c r="B29" s="7" t="s">
        <v>475</v>
      </c>
      <c r="C29" s="7"/>
      <c r="D29" s="7" t="s">
        <v>481</v>
      </c>
      <c r="E29" s="7" t="s">
        <v>482</v>
      </c>
      <c r="F29" s="7" t="s">
        <v>483</v>
      </c>
      <c r="G29" s="7" t="s">
        <v>479</v>
      </c>
    </row>
    <row r="30" ht="15" customHeight="1">
      <c r="A30" s="7">
        <v>1</v>
      </c>
      <c r="B30" s="7">
        <v>2</v>
      </c>
      <c r="C30" s="7"/>
      <c r="D30" s="7">
        <v>3</v>
      </c>
      <c r="E30" s="7">
        <v>4</v>
      </c>
      <c r="F30" s="7">
        <v>5</v>
      </c>
      <c r="G30" s="7">
        <v>6</v>
      </c>
    </row>
    <row r="31" ht="20" customHeight="1">
      <c r="A31" s="7" t="s">
        <v>329</v>
      </c>
      <c r="B31" s="8" t="s">
        <v>484</v>
      </c>
      <c r="C31" s="8"/>
      <c r="D31" s="11">
        <v>1</v>
      </c>
      <c r="E31" s="11">
        <v>1</v>
      </c>
      <c r="F31" s="11">
        <v>5000</v>
      </c>
      <c r="G31" s="11">
        <v>5000</v>
      </c>
    </row>
    <row r="32" ht="20" customHeight="1">
      <c r="A32" s="7" t="s">
        <v>329</v>
      </c>
      <c r="B32" s="8" t="s">
        <v>484</v>
      </c>
      <c r="C32" s="8"/>
      <c r="D32" s="11">
        <v>1</v>
      </c>
      <c r="E32" s="11">
        <v>1</v>
      </c>
      <c r="F32" s="11">
        <v>50000</v>
      </c>
      <c r="G32" s="11">
        <v>50000</v>
      </c>
    </row>
    <row r="33" ht="25" customHeight="1">
      <c r="A33" s="16" t="s">
        <v>446</v>
      </c>
      <c r="B33" s="16"/>
      <c r="C33" s="16"/>
      <c r="D33" s="16"/>
      <c r="E33" s="16"/>
      <c r="F33" s="16"/>
      <c r="G33" s="13">
        <f>SUBTOTAL(9,G31:G32)</f>
      </c>
    </row>
    <row r="34" ht="25" customHeight="1">
</row>
    <row r="35" ht="20" customHeight="1">
      <c r="A35" s="14" t="s">
        <v>414</v>
      </c>
      <c r="B35" s="14"/>
      <c r="C35" s="15" t="s">
        <v>151</v>
      </c>
      <c r="D35" s="15"/>
      <c r="E35" s="15"/>
      <c r="F35" s="15"/>
      <c r="G35" s="15"/>
    </row>
    <row r="36" ht="20" customHeight="1">
      <c r="A36" s="14" t="s">
        <v>415</v>
      </c>
      <c r="B36" s="14"/>
      <c r="C36" s="15" t="s">
        <v>416</v>
      </c>
      <c r="D36" s="15"/>
      <c r="E36" s="15"/>
      <c r="F36" s="15"/>
      <c r="G36" s="15"/>
    </row>
    <row r="37" ht="25" customHeight="1">
      <c r="A37" s="14" t="s">
        <v>417</v>
      </c>
      <c r="B37" s="14"/>
      <c r="C37" s="15" t="s">
        <v>388</v>
      </c>
      <c r="D37" s="15"/>
      <c r="E37" s="15"/>
      <c r="F37" s="15"/>
      <c r="G37" s="15"/>
    </row>
    <row r="38" ht="15" customHeight="1">
</row>
    <row r="39" ht="25" customHeight="1">
      <c r="A39" s="3" t="s">
        <v>480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324</v>
      </c>
      <c r="B41" s="7" t="s">
        <v>475</v>
      </c>
      <c r="C41" s="7"/>
      <c r="D41" s="7" t="s">
        <v>481</v>
      </c>
      <c r="E41" s="7" t="s">
        <v>482</v>
      </c>
      <c r="F41" s="7" t="s">
        <v>483</v>
      </c>
      <c r="G41" s="7" t="s">
        <v>479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329</v>
      </c>
      <c r="B43" s="8" t="s">
        <v>484</v>
      </c>
      <c r="C43" s="8"/>
      <c r="D43" s="11">
        <v>1</v>
      </c>
      <c r="E43" s="11">
        <v>1</v>
      </c>
      <c r="F43" s="11">
        <v>5000</v>
      </c>
      <c r="G43" s="11">
        <v>5000</v>
      </c>
    </row>
    <row r="44" ht="25" customHeight="1">
      <c r="A44" s="16" t="s">
        <v>446</v>
      </c>
      <c r="B44" s="16"/>
      <c r="C44" s="16"/>
      <c r="D44" s="16"/>
      <c r="E44" s="16"/>
      <c r="F44" s="16"/>
      <c r="G44" s="13">
        <f>SUBTOTAL(9,G43:G43)</f>
      </c>
    </row>
    <row r="45" ht="25" customHeight="1">
</row>
    <row r="46" ht="20" customHeight="1">
      <c r="A46" s="14" t="s">
        <v>414</v>
      </c>
      <c r="B46" s="14"/>
      <c r="C46" s="15" t="s">
        <v>151</v>
      </c>
      <c r="D46" s="15"/>
      <c r="E46" s="15"/>
      <c r="F46" s="15"/>
      <c r="G46" s="15"/>
    </row>
    <row r="47" ht="20" customHeight="1">
      <c r="A47" s="14" t="s">
        <v>415</v>
      </c>
      <c r="B47" s="14"/>
      <c r="C47" s="15" t="s">
        <v>447</v>
      </c>
      <c r="D47" s="15"/>
      <c r="E47" s="15"/>
      <c r="F47" s="15"/>
      <c r="G47" s="15"/>
    </row>
    <row r="48" ht="25" customHeight="1">
      <c r="A48" s="14" t="s">
        <v>417</v>
      </c>
      <c r="B48" s="14"/>
      <c r="C48" s="15" t="s">
        <v>391</v>
      </c>
      <c r="D48" s="15"/>
      <c r="E48" s="15"/>
      <c r="F48" s="15"/>
      <c r="G48" s="15"/>
    </row>
    <row r="49" ht="15" customHeight="1">
</row>
    <row r="50" ht="25" customHeight="1">
      <c r="A50" s="3" t="s">
        <v>480</v>
      </c>
      <c r="B50" s="3"/>
      <c r="C50" s="3"/>
      <c r="D50" s="3"/>
      <c r="E50" s="3"/>
      <c r="F50" s="3"/>
      <c r="G50" s="3"/>
    </row>
    <row r="51" ht="15" customHeight="1">
</row>
    <row r="52" ht="50" customHeight="1">
      <c r="A52" s="7" t="s">
        <v>324</v>
      </c>
      <c r="B52" s="7" t="s">
        <v>475</v>
      </c>
      <c r="C52" s="7"/>
      <c r="D52" s="7" t="s">
        <v>481</v>
      </c>
      <c r="E52" s="7" t="s">
        <v>482</v>
      </c>
      <c r="F52" s="7" t="s">
        <v>483</v>
      </c>
      <c r="G52" s="7" t="s">
        <v>479</v>
      </c>
    </row>
    <row r="53" ht="15" customHeight="1">
      <c r="A53" s="7">
        <v>1</v>
      </c>
      <c r="B53" s="7">
        <v>2</v>
      </c>
      <c r="C53" s="7"/>
      <c r="D53" s="7">
        <v>3</v>
      </c>
      <c r="E53" s="7">
        <v>4</v>
      </c>
      <c r="F53" s="7">
        <v>5</v>
      </c>
      <c r="G53" s="7">
        <v>6</v>
      </c>
    </row>
    <row r="54" ht="20" customHeight="1">
      <c r="A54" s="7" t="s">
        <v>329</v>
      </c>
      <c r="B54" s="8" t="s">
        <v>484</v>
      </c>
      <c r="C54" s="8"/>
      <c r="D54" s="11">
        <v>1</v>
      </c>
      <c r="E54" s="11">
        <v>1</v>
      </c>
      <c r="F54" s="11">
        <v>5000</v>
      </c>
      <c r="G54" s="11">
        <v>5000</v>
      </c>
    </row>
    <row r="55" ht="20" customHeight="1">
      <c r="A55" s="7" t="s">
        <v>329</v>
      </c>
      <c r="B55" s="8" t="s">
        <v>484</v>
      </c>
      <c r="C55" s="8"/>
      <c r="D55" s="11">
        <v>1</v>
      </c>
      <c r="E55" s="11">
        <v>1</v>
      </c>
      <c r="F55" s="11">
        <v>50000</v>
      </c>
      <c r="G55" s="11">
        <v>50000</v>
      </c>
    </row>
    <row r="56" ht="25" customHeight="1">
      <c r="A56" s="16" t="s">
        <v>446</v>
      </c>
      <c r="B56" s="16"/>
      <c r="C56" s="16"/>
      <c r="D56" s="16"/>
      <c r="E56" s="16"/>
      <c r="F56" s="16"/>
      <c r="G56" s="13">
        <f>SUBTOTAL(9,G54:G55)</f>
      </c>
    </row>
    <row r="57" ht="25" customHeight="1">
</row>
    <row r="58" ht="20" customHeight="1">
      <c r="A58" s="14" t="s">
        <v>414</v>
      </c>
      <c r="B58" s="14"/>
      <c r="C58" s="15" t="s">
        <v>151</v>
      </c>
      <c r="D58" s="15"/>
      <c r="E58" s="15"/>
      <c r="F58" s="15"/>
      <c r="G58" s="15"/>
    </row>
    <row r="59" ht="20" customHeight="1">
      <c r="A59" s="14" t="s">
        <v>415</v>
      </c>
      <c r="B59" s="14"/>
      <c r="C59" s="15" t="s">
        <v>447</v>
      </c>
      <c r="D59" s="15"/>
      <c r="E59" s="15"/>
      <c r="F59" s="15"/>
      <c r="G59" s="15"/>
    </row>
    <row r="60" ht="25" customHeight="1">
      <c r="A60" s="14" t="s">
        <v>417</v>
      </c>
      <c r="B60" s="14"/>
      <c r="C60" s="15" t="s">
        <v>394</v>
      </c>
      <c r="D60" s="15"/>
      <c r="E60" s="15"/>
      <c r="F60" s="15"/>
      <c r="G60" s="15"/>
    </row>
    <row r="61" ht="15" customHeight="1">
</row>
    <row r="62" ht="25" customHeight="1">
      <c r="A62" s="3" t="s">
        <v>480</v>
      </c>
      <c r="B62" s="3"/>
      <c r="C62" s="3"/>
      <c r="D62" s="3"/>
      <c r="E62" s="3"/>
      <c r="F62" s="3"/>
      <c r="G62" s="3"/>
    </row>
    <row r="63" ht="15" customHeight="1">
</row>
    <row r="64" ht="50" customHeight="1">
      <c r="A64" s="7" t="s">
        <v>324</v>
      </c>
      <c r="B64" s="7" t="s">
        <v>475</v>
      </c>
      <c r="C64" s="7"/>
      <c r="D64" s="7" t="s">
        <v>481</v>
      </c>
      <c r="E64" s="7" t="s">
        <v>482</v>
      </c>
      <c r="F64" s="7" t="s">
        <v>483</v>
      </c>
      <c r="G64" s="7" t="s">
        <v>479</v>
      </c>
    </row>
    <row r="65" ht="15" customHeight="1">
      <c r="A65" s="7">
        <v>1</v>
      </c>
      <c r="B65" s="7">
        <v>2</v>
      </c>
      <c r="C65" s="7"/>
      <c r="D65" s="7">
        <v>3</v>
      </c>
      <c r="E65" s="7">
        <v>4</v>
      </c>
      <c r="F65" s="7">
        <v>5</v>
      </c>
      <c r="G65" s="7">
        <v>6</v>
      </c>
    </row>
    <row r="66" ht="20" customHeight="1">
      <c r="A66" s="7" t="s">
        <v>329</v>
      </c>
      <c r="B66" s="8" t="s">
        <v>484</v>
      </c>
      <c r="C66" s="8"/>
      <c r="D66" s="11">
        <v>1</v>
      </c>
      <c r="E66" s="11">
        <v>1</v>
      </c>
      <c r="F66" s="11">
        <v>5000</v>
      </c>
      <c r="G66" s="11">
        <v>5000</v>
      </c>
    </row>
    <row r="67" ht="20" customHeight="1">
      <c r="A67" s="7" t="s">
        <v>329</v>
      </c>
      <c r="B67" s="8" t="s">
        <v>484</v>
      </c>
      <c r="C67" s="8"/>
      <c r="D67" s="11">
        <v>1</v>
      </c>
      <c r="E67" s="11">
        <v>1</v>
      </c>
      <c r="F67" s="11">
        <v>50000</v>
      </c>
      <c r="G67" s="11">
        <v>50000</v>
      </c>
    </row>
    <row r="68" ht="25" customHeight="1">
      <c r="A68" s="16" t="s">
        <v>446</v>
      </c>
      <c r="B68" s="16"/>
      <c r="C68" s="16"/>
      <c r="D68" s="16"/>
      <c r="E68" s="16"/>
      <c r="F68" s="16"/>
      <c r="G68" s="13">
        <f>SUBTOTAL(9,G66:G67)</f>
      </c>
    </row>
    <row r="69" ht="25" customHeight="1">
</row>
    <row r="70" ht="20" customHeight="1">
      <c r="A70" s="14" t="s">
        <v>414</v>
      </c>
      <c r="B70" s="14"/>
      <c r="C70" s="15" t="s">
        <v>160</v>
      </c>
      <c r="D70" s="15"/>
      <c r="E70" s="15"/>
      <c r="F70" s="15"/>
      <c r="G70" s="15"/>
    </row>
    <row r="71" ht="20" customHeight="1">
      <c r="A71" s="14" t="s">
        <v>415</v>
      </c>
      <c r="B71" s="14"/>
      <c r="C71" s="15" t="s">
        <v>416</v>
      </c>
      <c r="D71" s="15"/>
      <c r="E71" s="15"/>
      <c r="F71" s="15"/>
      <c r="G71" s="15"/>
    </row>
    <row r="72" ht="25" customHeight="1">
      <c r="A72" s="14" t="s">
        <v>417</v>
      </c>
      <c r="B72" s="14"/>
      <c r="C72" s="15" t="s">
        <v>388</v>
      </c>
      <c r="D72" s="15"/>
      <c r="E72" s="15"/>
      <c r="F72" s="15"/>
      <c r="G72" s="15"/>
    </row>
    <row r="73" ht="15" customHeight="1">
</row>
    <row r="74" ht="50" customHeight="1">
      <c r="A74" s="3" t="s">
        <v>485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7" t="s">
        <v>324</v>
      </c>
      <c r="B76" s="7" t="s">
        <v>486</v>
      </c>
      <c r="C76" s="7"/>
      <c r="D76" s="7"/>
      <c r="E76" s="7"/>
      <c r="F76" s="7" t="s">
        <v>487</v>
      </c>
      <c r="G76" s="7" t="s">
        <v>488</v>
      </c>
    </row>
    <row r="77" ht="15" customHeight="1">
      <c r="A77" s="7">
        <v>1</v>
      </c>
      <c r="B77" s="7">
        <v>2</v>
      </c>
      <c r="C77" s="7"/>
      <c r="D77" s="7"/>
      <c r="E77" s="7"/>
      <c r="F77" s="7">
        <v>3</v>
      </c>
      <c r="G77" s="7">
        <v>4</v>
      </c>
    </row>
    <row r="78" ht="20" customHeight="1">
      <c r="A78" s="7" t="s">
        <v>432</v>
      </c>
      <c r="B78" s="8" t="s">
        <v>489</v>
      </c>
      <c r="C78" s="8"/>
      <c r="D78" s="8"/>
      <c r="E78" s="8"/>
      <c r="F78" s="11">
        <v>398986.18</v>
      </c>
      <c r="G78" s="11">
        <v>398986.18</v>
      </c>
    </row>
    <row r="79" ht="20" customHeight="1">
      <c r="A79" s="7" t="s">
        <v>432</v>
      </c>
      <c r="B79" s="8" t="s">
        <v>489</v>
      </c>
      <c r="C79" s="8"/>
      <c r="D79" s="8"/>
      <c r="E79" s="8"/>
      <c r="F79" s="11">
        <v>218147.93</v>
      </c>
      <c r="G79" s="11">
        <v>218147.93</v>
      </c>
    </row>
    <row r="80" ht="20" customHeight="1">
      <c r="A80" s="7" t="s">
        <v>432</v>
      </c>
      <c r="B80" s="8" t="s">
        <v>489</v>
      </c>
      <c r="C80" s="8"/>
      <c r="D80" s="8"/>
      <c r="E80" s="8"/>
      <c r="F80" s="11">
        <v>29792.63</v>
      </c>
      <c r="G80" s="11">
        <v>29792.63</v>
      </c>
    </row>
    <row r="81" ht="20" customHeight="1">
      <c r="A81" s="7" t="s">
        <v>432</v>
      </c>
      <c r="B81" s="8" t="s">
        <v>489</v>
      </c>
      <c r="C81" s="8"/>
      <c r="D81" s="8"/>
      <c r="E81" s="8"/>
      <c r="F81" s="11">
        <v>18000</v>
      </c>
      <c r="G81" s="11">
        <v>18000</v>
      </c>
    </row>
    <row r="82" ht="40" customHeight="1">
      <c r="A82" s="7" t="s">
        <v>433</v>
      </c>
      <c r="B82" s="8" t="s">
        <v>490</v>
      </c>
      <c r="C82" s="8"/>
      <c r="D82" s="8"/>
      <c r="E82" s="8"/>
      <c r="F82" s="11">
        <v>2659.91</v>
      </c>
      <c r="G82" s="11">
        <v>2659.91</v>
      </c>
    </row>
    <row r="83" ht="40" customHeight="1">
      <c r="A83" s="7" t="s">
        <v>433</v>
      </c>
      <c r="B83" s="8" t="s">
        <v>490</v>
      </c>
      <c r="C83" s="8"/>
      <c r="D83" s="8"/>
      <c r="E83" s="8"/>
      <c r="F83" s="11">
        <v>1454.32</v>
      </c>
      <c r="G83" s="11">
        <v>1454.32</v>
      </c>
    </row>
    <row r="84" ht="40" customHeight="1">
      <c r="A84" s="7" t="s">
        <v>433</v>
      </c>
      <c r="B84" s="8" t="s">
        <v>490</v>
      </c>
      <c r="C84" s="8"/>
      <c r="D84" s="8"/>
      <c r="E84" s="8"/>
      <c r="F84" s="11">
        <v>198.62</v>
      </c>
      <c r="G84" s="11">
        <v>198.62</v>
      </c>
    </row>
    <row r="85" ht="40" customHeight="1">
      <c r="A85" s="7" t="s">
        <v>433</v>
      </c>
      <c r="B85" s="8" t="s">
        <v>490</v>
      </c>
      <c r="C85" s="8"/>
      <c r="D85" s="8"/>
      <c r="E85" s="8"/>
      <c r="F85" s="11">
        <v>120</v>
      </c>
      <c r="G85" s="11">
        <v>120</v>
      </c>
    </row>
    <row r="86" ht="25" customHeight="1">
      <c r="A86" s="16" t="s">
        <v>446</v>
      </c>
      <c r="B86" s="16"/>
      <c r="C86" s="16"/>
      <c r="D86" s="16"/>
      <c r="E86" s="16"/>
      <c r="F86" s="16"/>
      <c r="G86" s="13">
        <f>SUBTOTAL(9,G78:G85)</f>
      </c>
    </row>
    <row r="87" ht="25" customHeight="1">
</row>
    <row r="88" ht="20" customHeight="1">
      <c r="A88" s="14" t="s">
        <v>414</v>
      </c>
      <c r="B88" s="14"/>
      <c r="C88" s="15" t="s">
        <v>160</v>
      </c>
      <c r="D88" s="15"/>
      <c r="E88" s="15"/>
      <c r="F88" s="15"/>
      <c r="G88" s="15"/>
    </row>
    <row r="89" ht="20" customHeight="1">
      <c r="A89" s="14" t="s">
        <v>415</v>
      </c>
      <c r="B89" s="14"/>
      <c r="C89" s="15" t="s">
        <v>447</v>
      </c>
      <c r="D89" s="15"/>
      <c r="E89" s="15"/>
      <c r="F89" s="15"/>
      <c r="G89" s="15"/>
    </row>
    <row r="90" ht="25" customHeight="1">
      <c r="A90" s="14" t="s">
        <v>417</v>
      </c>
      <c r="B90" s="14"/>
      <c r="C90" s="15" t="s">
        <v>388</v>
      </c>
      <c r="D90" s="15"/>
      <c r="E90" s="15"/>
      <c r="F90" s="15"/>
      <c r="G90" s="15"/>
    </row>
    <row r="91" ht="15" customHeight="1">
</row>
    <row r="92" ht="50" customHeight="1">
      <c r="A92" s="3" t="s">
        <v>485</v>
      </c>
      <c r="B92" s="3"/>
      <c r="C92" s="3"/>
      <c r="D92" s="3"/>
      <c r="E92" s="3"/>
      <c r="F92" s="3"/>
      <c r="G92" s="3"/>
    </row>
    <row r="93" ht="15" customHeight="1">
</row>
    <row r="94" ht="50" customHeight="1">
      <c r="A94" s="7" t="s">
        <v>324</v>
      </c>
      <c r="B94" s="7" t="s">
        <v>486</v>
      </c>
      <c r="C94" s="7"/>
      <c r="D94" s="7"/>
      <c r="E94" s="7"/>
      <c r="F94" s="7" t="s">
        <v>487</v>
      </c>
      <c r="G94" s="7" t="s">
        <v>488</v>
      </c>
    </row>
    <row r="95" ht="15" customHeight="1">
      <c r="A95" s="7">
        <v>1</v>
      </c>
      <c r="B95" s="7">
        <v>2</v>
      </c>
      <c r="C95" s="7"/>
      <c r="D95" s="7"/>
      <c r="E95" s="7"/>
      <c r="F95" s="7">
        <v>3</v>
      </c>
      <c r="G95" s="7">
        <v>4</v>
      </c>
    </row>
    <row r="96" ht="20" customHeight="1">
      <c r="A96" s="7" t="s">
        <v>329</v>
      </c>
      <c r="B96" s="8" t="s">
        <v>491</v>
      </c>
      <c r="C96" s="8"/>
      <c r="D96" s="8"/>
      <c r="E96" s="8"/>
      <c r="F96" s="11">
        <v>484704.01</v>
      </c>
      <c r="G96" s="11">
        <v>484704.01</v>
      </c>
    </row>
    <row r="97" ht="20" customHeight="1">
      <c r="A97" s="7" t="s">
        <v>329</v>
      </c>
      <c r="B97" s="8" t="s">
        <v>491</v>
      </c>
      <c r="C97" s="8"/>
      <c r="D97" s="8"/>
      <c r="E97" s="8"/>
      <c r="F97" s="11">
        <v>406665.72</v>
      </c>
      <c r="G97" s="11">
        <v>406665.72</v>
      </c>
    </row>
    <row r="98" ht="20" customHeight="1">
      <c r="A98" s="7" t="s">
        <v>329</v>
      </c>
      <c r="B98" s="8" t="s">
        <v>491</v>
      </c>
      <c r="C98" s="8"/>
      <c r="D98" s="8"/>
      <c r="E98" s="8"/>
      <c r="F98" s="11">
        <v>128640.56</v>
      </c>
      <c r="G98" s="11">
        <v>128640.56</v>
      </c>
    </row>
    <row r="99" ht="20" customHeight="1">
      <c r="A99" s="7" t="s">
        <v>329</v>
      </c>
      <c r="B99" s="8" t="s">
        <v>491</v>
      </c>
      <c r="C99" s="8"/>
      <c r="D99" s="8"/>
      <c r="E99" s="8"/>
      <c r="F99" s="11">
        <v>2710613.68</v>
      </c>
      <c r="G99" s="11">
        <v>2710613.68</v>
      </c>
    </row>
    <row r="100" ht="20" customHeight="1">
      <c r="A100" s="7" t="s">
        <v>329</v>
      </c>
      <c r="B100" s="8" t="s">
        <v>491</v>
      </c>
      <c r="C100" s="8"/>
      <c r="D100" s="8"/>
      <c r="E100" s="8"/>
      <c r="F100" s="11">
        <v>317742.29</v>
      </c>
      <c r="G100" s="11">
        <v>317742.29</v>
      </c>
    </row>
    <row r="101" ht="40" customHeight="1">
      <c r="A101" s="7" t="s">
        <v>431</v>
      </c>
      <c r="B101" s="8" t="s">
        <v>492</v>
      </c>
      <c r="C101" s="8"/>
      <c r="D101" s="8"/>
      <c r="E101" s="8"/>
      <c r="F101" s="11">
        <v>18070.76</v>
      </c>
      <c r="G101" s="11">
        <v>18070.76</v>
      </c>
    </row>
    <row r="102" ht="40" customHeight="1">
      <c r="A102" s="7" t="s">
        <v>431</v>
      </c>
      <c r="B102" s="8" t="s">
        <v>492</v>
      </c>
      <c r="C102" s="8"/>
      <c r="D102" s="8"/>
      <c r="E102" s="8"/>
      <c r="F102" s="11">
        <v>3231.36</v>
      </c>
      <c r="G102" s="11">
        <v>3231.36</v>
      </c>
    </row>
    <row r="103" ht="40" customHeight="1">
      <c r="A103" s="7" t="s">
        <v>431</v>
      </c>
      <c r="B103" s="8" t="s">
        <v>492</v>
      </c>
      <c r="C103" s="8"/>
      <c r="D103" s="8"/>
      <c r="E103" s="8"/>
      <c r="F103" s="11">
        <v>2711.1</v>
      </c>
      <c r="G103" s="11">
        <v>2711.1</v>
      </c>
    </row>
    <row r="104" ht="40" customHeight="1">
      <c r="A104" s="7" t="s">
        <v>431</v>
      </c>
      <c r="B104" s="8" t="s">
        <v>492</v>
      </c>
      <c r="C104" s="8"/>
      <c r="D104" s="8"/>
      <c r="E104" s="8"/>
      <c r="F104" s="11">
        <v>2118.28</v>
      </c>
      <c r="G104" s="11">
        <v>2118.28</v>
      </c>
    </row>
    <row r="105" ht="40" customHeight="1">
      <c r="A105" s="7" t="s">
        <v>431</v>
      </c>
      <c r="B105" s="8" t="s">
        <v>492</v>
      </c>
      <c r="C105" s="8"/>
      <c r="D105" s="8"/>
      <c r="E105" s="8"/>
      <c r="F105" s="11">
        <v>857.6</v>
      </c>
      <c r="G105" s="11">
        <v>857.6</v>
      </c>
    </row>
    <row r="106" ht="25" customHeight="1">
      <c r="A106" s="16" t="s">
        <v>446</v>
      </c>
      <c r="B106" s="16"/>
      <c r="C106" s="16"/>
      <c r="D106" s="16"/>
      <c r="E106" s="16"/>
      <c r="F106" s="16"/>
      <c r="G106" s="13">
        <f>SUBTOTAL(9,G96:G105)</f>
      </c>
    </row>
    <row r="107" ht="25" customHeight="1">
</row>
    <row r="108" ht="20" customHeight="1">
      <c r="A108" s="14" t="s">
        <v>414</v>
      </c>
      <c r="B108" s="14"/>
      <c r="C108" s="15" t="s">
        <v>160</v>
      </c>
      <c r="D108" s="15"/>
      <c r="E108" s="15"/>
      <c r="F108" s="15"/>
      <c r="G108" s="15"/>
    </row>
    <row r="109" ht="20" customHeight="1">
      <c r="A109" s="14" t="s">
        <v>415</v>
      </c>
      <c r="B109" s="14"/>
      <c r="C109" s="15" t="s">
        <v>416</v>
      </c>
      <c r="D109" s="15"/>
      <c r="E109" s="15"/>
      <c r="F109" s="15"/>
      <c r="G109" s="15"/>
    </row>
    <row r="110" ht="25" customHeight="1">
      <c r="A110" s="14" t="s">
        <v>417</v>
      </c>
      <c r="B110" s="14"/>
      <c r="C110" s="15" t="s">
        <v>391</v>
      </c>
      <c r="D110" s="15"/>
      <c r="E110" s="15"/>
      <c r="F110" s="15"/>
      <c r="G110" s="15"/>
    </row>
    <row r="111" ht="15" customHeight="1">
</row>
    <row r="112" ht="50" customHeight="1">
      <c r="A112" s="3" t="s">
        <v>485</v>
      </c>
      <c r="B112" s="3"/>
      <c r="C112" s="3"/>
      <c r="D112" s="3"/>
      <c r="E112" s="3"/>
      <c r="F112" s="3"/>
      <c r="G112" s="3"/>
    </row>
    <row r="113" ht="15" customHeight="1">
</row>
    <row r="114" ht="50" customHeight="1">
      <c r="A114" s="7" t="s">
        <v>324</v>
      </c>
      <c r="B114" s="7" t="s">
        <v>486</v>
      </c>
      <c r="C114" s="7"/>
      <c r="D114" s="7"/>
      <c r="E114" s="7"/>
      <c r="F114" s="7" t="s">
        <v>487</v>
      </c>
      <c r="G114" s="7" t="s">
        <v>488</v>
      </c>
    </row>
    <row r="115" ht="15" customHeight="1">
      <c r="A115" s="7">
        <v>1</v>
      </c>
      <c r="B115" s="7">
        <v>2</v>
      </c>
      <c r="C115" s="7"/>
      <c r="D115" s="7"/>
      <c r="E115" s="7"/>
      <c r="F115" s="7">
        <v>3</v>
      </c>
      <c r="G115" s="7">
        <v>4</v>
      </c>
    </row>
    <row r="116" ht="20" customHeight="1">
      <c r="A116" s="7" t="s">
        <v>432</v>
      </c>
      <c r="B116" s="8" t="s">
        <v>489</v>
      </c>
      <c r="C116" s="8"/>
      <c r="D116" s="8"/>
      <c r="E116" s="8"/>
      <c r="F116" s="11">
        <v>398986.18</v>
      </c>
      <c r="G116" s="11">
        <v>398986.18</v>
      </c>
    </row>
    <row r="117" ht="20" customHeight="1">
      <c r="A117" s="7" t="s">
        <v>432</v>
      </c>
      <c r="B117" s="8" t="s">
        <v>489</v>
      </c>
      <c r="C117" s="8"/>
      <c r="D117" s="8"/>
      <c r="E117" s="8"/>
      <c r="F117" s="11">
        <v>3600</v>
      </c>
      <c r="G117" s="11">
        <v>3600</v>
      </c>
    </row>
    <row r="118" ht="20" customHeight="1">
      <c r="A118" s="7" t="s">
        <v>432</v>
      </c>
      <c r="B118" s="8" t="s">
        <v>489</v>
      </c>
      <c r="C118" s="8"/>
      <c r="D118" s="8"/>
      <c r="E118" s="8"/>
      <c r="F118" s="11">
        <v>31000</v>
      </c>
      <c r="G118" s="11">
        <v>31000</v>
      </c>
    </row>
    <row r="119" ht="20" customHeight="1">
      <c r="A119" s="7" t="s">
        <v>432</v>
      </c>
      <c r="B119" s="8" t="s">
        <v>489</v>
      </c>
      <c r="C119" s="8"/>
      <c r="D119" s="8"/>
      <c r="E119" s="8"/>
      <c r="F119" s="11">
        <v>18000</v>
      </c>
      <c r="G119" s="11">
        <v>18000</v>
      </c>
    </row>
    <row r="120" ht="40" customHeight="1">
      <c r="A120" s="7" t="s">
        <v>433</v>
      </c>
      <c r="B120" s="8" t="s">
        <v>490</v>
      </c>
      <c r="C120" s="8"/>
      <c r="D120" s="8"/>
      <c r="E120" s="8"/>
      <c r="F120" s="11">
        <v>2659.91</v>
      </c>
      <c r="G120" s="11">
        <v>2659.91</v>
      </c>
    </row>
    <row r="121" ht="40" customHeight="1">
      <c r="A121" s="7" t="s">
        <v>433</v>
      </c>
      <c r="B121" s="8" t="s">
        <v>490</v>
      </c>
      <c r="C121" s="8"/>
      <c r="D121" s="8"/>
      <c r="E121" s="8"/>
      <c r="F121" s="11">
        <v>100</v>
      </c>
      <c r="G121" s="11">
        <v>100</v>
      </c>
    </row>
    <row r="122" ht="40" customHeight="1">
      <c r="A122" s="7" t="s">
        <v>433</v>
      </c>
      <c r="B122" s="8" t="s">
        <v>490</v>
      </c>
      <c r="C122" s="8"/>
      <c r="D122" s="8"/>
      <c r="E122" s="8"/>
      <c r="F122" s="11">
        <v>991.25</v>
      </c>
      <c r="G122" s="11">
        <v>991.25</v>
      </c>
    </row>
    <row r="123" ht="40" customHeight="1">
      <c r="A123" s="7" t="s">
        <v>433</v>
      </c>
      <c r="B123" s="8" t="s">
        <v>490</v>
      </c>
      <c r="C123" s="8"/>
      <c r="D123" s="8"/>
      <c r="E123" s="8"/>
      <c r="F123" s="11">
        <v>120</v>
      </c>
      <c r="G123" s="11">
        <v>120</v>
      </c>
    </row>
    <row r="124" ht="25" customHeight="1">
      <c r="A124" s="16" t="s">
        <v>446</v>
      </c>
      <c r="B124" s="16"/>
      <c r="C124" s="16"/>
      <c r="D124" s="16"/>
      <c r="E124" s="16"/>
      <c r="F124" s="16"/>
      <c r="G124" s="13">
        <f>SUBTOTAL(9,G116:G123)</f>
      </c>
    </row>
    <row r="125" ht="25" customHeight="1">
</row>
    <row r="126" ht="20" customHeight="1">
      <c r="A126" s="14" t="s">
        <v>414</v>
      </c>
      <c r="B126" s="14"/>
      <c r="C126" s="15" t="s">
        <v>160</v>
      </c>
      <c r="D126" s="15"/>
      <c r="E126" s="15"/>
      <c r="F126" s="15"/>
      <c r="G126" s="15"/>
    </row>
    <row r="127" ht="20" customHeight="1">
      <c r="A127" s="14" t="s">
        <v>415</v>
      </c>
      <c r="B127" s="14"/>
      <c r="C127" s="15" t="s">
        <v>447</v>
      </c>
      <c r="D127" s="15"/>
      <c r="E127" s="15"/>
      <c r="F127" s="15"/>
      <c r="G127" s="15"/>
    </row>
    <row r="128" ht="25" customHeight="1">
      <c r="A128" s="14" t="s">
        <v>417</v>
      </c>
      <c r="B128" s="14"/>
      <c r="C128" s="15" t="s">
        <v>391</v>
      </c>
      <c r="D128" s="15"/>
      <c r="E128" s="15"/>
      <c r="F128" s="15"/>
      <c r="G128" s="15"/>
    </row>
    <row r="129" ht="15" customHeight="1">
</row>
    <row r="130" ht="50" customHeight="1">
      <c r="A130" s="3" t="s">
        <v>485</v>
      </c>
      <c r="B130" s="3"/>
      <c r="C130" s="3"/>
      <c r="D130" s="3"/>
      <c r="E130" s="3"/>
      <c r="F130" s="3"/>
      <c r="G130" s="3"/>
    </row>
    <row r="131" ht="15" customHeight="1">
</row>
    <row r="132" ht="50" customHeight="1">
      <c r="A132" s="7" t="s">
        <v>324</v>
      </c>
      <c r="B132" s="7" t="s">
        <v>486</v>
      </c>
      <c r="C132" s="7"/>
      <c r="D132" s="7"/>
      <c r="E132" s="7"/>
      <c r="F132" s="7" t="s">
        <v>487</v>
      </c>
      <c r="G132" s="7" t="s">
        <v>488</v>
      </c>
    </row>
    <row r="133" ht="15" customHeight="1">
      <c r="A133" s="7">
        <v>1</v>
      </c>
      <c r="B133" s="7">
        <v>2</v>
      </c>
      <c r="C133" s="7"/>
      <c r="D133" s="7"/>
      <c r="E133" s="7"/>
      <c r="F133" s="7">
        <v>3</v>
      </c>
      <c r="G133" s="7">
        <v>4</v>
      </c>
    </row>
    <row r="134" ht="20" customHeight="1">
      <c r="A134" s="7" t="s">
        <v>329</v>
      </c>
      <c r="B134" s="8" t="s">
        <v>491</v>
      </c>
      <c r="C134" s="8"/>
      <c r="D134" s="8"/>
      <c r="E134" s="8"/>
      <c r="F134" s="11">
        <v>484704.01</v>
      </c>
      <c r="G134" s="11">
        <v>484704.01</v>
      </c>
    </row>
    <row r="135" ht="20" customHeight="1">
      <c r="A135" s="7" t="s">
        <v>329</v>
      </c>
      <c r="B135" s="8" t="s">
        <v>491</v>
      </c>
      <c r="C135" s="8"/>
      <c r="D135" s="8"/>
      <c r="E135" s="8"/>
      <c r="F135" s="11">
        <v>406665.72</v>
      </c>
      <c r="G135" s="11">
        <v>406665.72</v>
      </c>
    </row>
    <row r="136" ht="20" customHeight="1">
      <c r="A136" s="7" t="s">
        <v>329</v>
      </c>
      <c r="B136" s="8" t="s">
        <v>491</v>
      </c>
      <c r="C136" s="8"/>
      <c r="D136" s="8"/>
      <c r="E136" s="8"/>
      <c r="F136" s="11">
        <v>153000</v>
      </c>
      <c r="G136" s="11">
        <v>153000</v>
      </c>
    </row>
    <row r="137" ht="20" customHeight="1">
      <c r="A137" s="7" t="s">
        <v>329</v>
      </c>
      <c r="B137" s="8" t="s">
        <v>491</v>
      </c>
      <c r="C137" s="8"/>
      <c r="D137" s="8"/>
      <c r="E137" s="8"/>
      <c r="F137" s="11">
        <v>2710613.68</v>
      </c>
      <c r="G137" s="11">
        <v>2710613.68</v>
      </c>
    </row>
    <row r="138" ht="20" customHeight="1">
      <c r="A138" s="7" t="s">
        <v>329</v>
      </c>
      <c r="B138" s="8" t="s">
        <v>491</v>
      </c>
      <c r="C138" s="8"/>
      <c r="D138" s="8"/>
      <c r="E138" s="8"/>
      <c r="F138" s="11">
        <v>317742.29</v>
      </c>
      <c r="G138" s="11">
        <v>317742.29</v>
      </c>
    </row>
    <row r="139" ht="40" customHeight="1">
      <c r="A139" s="7" t="s">
        <v>431</v>
      </c>
      <c r="B139" s="8" t="s">
        <v>492</v>
      </c>
      <c r="C139" s="8"/>
      <c r="D139" s="8"/>
      <c r="E139" s="8"/>
      <c r="F139" s="11">
        <v>18070.76</v>
      </c>
      <c r="G139" s="11">
        <v>18070.76</v>
      </c>
    </row>
    <row r="140" ht="40" customHeight="1">
      <c r="A140" s="7" t="s">
        <v>431</v>
      </c>
      <c r="B140" s="8" t="s">
        <v>492</v>
      </c>
      <c r="C140" s="8"/>
      <c r="D140" s="8"/>
      <c r="E140" s="8"/>
      <c r="F140" s="11">
        <v>3231.36</v>
      </c>
      <c r="G140" s="11">
        <v>3231.36</v>
      </c>
    </row>
    <row r="141" ht="40" customHeight="1">
      <c r="A141" s="7" t="s">
        <v>431</v>
      </c>
      <c r="B141" s="8" t="s">
        <v>492</v>
      </c>
      <c r="C141" s="8"/>
      <c r="D141" s="8"/>
      <c r="E141" s="8"/>
      <c r="F141" s="11">
        <v>2711.1</v>
      </c>
      <c r="G141" s="11">
        <v>2711.1</v>
      </c>
    </row>
    <row r="142" ht="40" customHeight="1">
      <c r="A142" s="7" t="s">
        <v>431</v>
      </c>
      <c r="B142" s="8" t="s">
        <v>492</v>
      </c>
      <c r="C142" s="8"/>
      <c r="D142" s="8"/>
      <c r="E142" s="8"/>
      <c r="F142" s="11">
        <v>2118.28</v>
      </c>
      <c r="G142" s="11">
        <v>2118.28</v>
      </c>
    </row>
    <row r="143" ht="40" customHeight="1">
      <c r="A143" s="7" t="s">
        <v>431</v>
      </c>
      <c r="B143" s="8" t="s">
        <v>492</v>
      </c>
      <c r="C143" s="8"/>
      <c r="D143" s="8"/>
      <c r="E143" s="8"/>
      <c r="F143" s="11">
        <v>898.16</v>
      </c>
      <c r="G143" s="11">
        <v>898.16</v>
      </c>
    </row>
    <row r="144" ht="25" customHeight="1">
      <c r="A144" s="16" t="s">
        <v>446</v>
      </c>
      <c r="B144" s="16"/>
      <c r="C144" s="16"/>
      <c r="D144" s="16"/>
      <c r="E144" s="16"/>
      <c r="F144" s="16"/>
      <c r="G144" s="13">
        <f>SUBTOTAL(9,G134:G143)</f>
      </c>
    </row>
    <row r="145" ht="25" customHeight="1">
</row>
    <row r="146" ht="20" customHeight="1">
      <c r="A146" s="14" t="s">
        <v>414</v>
      </c>
      <c r="B146" s="14"/>
      <c r="C146" s="15" t="s">
        <v>160</v>
      </c>
      <c r="D146" s="15"/>
      <c r="E146" s="15"/>
      <c r="F146" s="15"/>
      <c r="G146" s="15"/>
    </row>
    <row r="147" ht="20" customHeight="1">
      <c r="A147" s="14" t="s">
        <v>415</v>
      </c>
      <c r="B147" s="14"/>
      <c r="C147" s="15" t="s">
        <v>416</v>
      </c>
      <c r="D147" s="15"/>
      <c r="E147" s="15"/>
      <c r="F147" s="15"/>
      <c r="G147" s="15"/>
    </row>
    <row r="148" ht="25" customHeight="1">
      <c r="A148" s="14" t="s">
        <v>417</v>
      </c>
      <c r="B148" s="14"/>
      <c r="C148" s="15" t="s">
        <v>394</v>
      </c>
      <c r="D148" s="15"/>
      <c r="E148" s="15"/>
      <c r="F148" s="15"/>
      <c r="G148" s="15"/>
    </row>
    <row r="149" ht="15" customHeight="1">
</row>
    <row r="150" ht="50" customHeight="1">
      <c r="A150" s="3" t="s">
        <v>485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324</v>
      </c>
      <c r="B152" s="7" t="s">
        <v>486</v>
      </c>
      <c r="C152" s="7"/>
      <c r="D152" s="7"/>
      <c r="E152" s="7"/>
      <c r="F152" s="7" t="s">
        <v>487</v>
      </c>
      <c r="G152" s="7" t="s">
        <v>488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432</v>
      </c>
      <c r="B154" s="8" t="s">
        <v>489</v>
      </c>
      <c r="C154" s="8"/>
      <c r="D154" s="8"/>
      <c r="E154" s="8"/>
      <c r="F154" s="11">
        <v>398986.18</v>
      </c>
      <c r="G154" s="11">
        <v>398986.18</v>
      </c>
    </row>
    <row r="155" ht="20" customHeight="1">
      <c r="A155" s="7" t="s">
        <v>432</v>
      </c>
      <c r="B155" s="8" t="s">
        <v>489</v>
      </c>
      <c r="C155" s="8"/>
      <c r="D155" s="8"/>
      <c r="E155" s="8"/>
      <c r="F155" s="11">
        <v>3600</v>
      </c>
      <c r="G155" s="11">
        <v>3600</v>
      </c>
    </row>
    <row r="156" ht="20" customHeight="1">
      <c r="A156" s="7" t="s">
        <v>432</v>
      </c>
      <c r="B156" s="8" t="s">
        <v>489</v>
      </c>
      <c r="C156" s="8"/>
      <c r="D156" s="8"/>
      <c r="E156" s="8"/>
      <c r="F156" s="11">
        <v>34000</v>
      </c>
      <c r="G156" s="11">
        <v>34000</v>
      </c>
    </row>
    <row r="157" ht="20" customHeight="1">
      <c r="A157" s="7" t="s">
        <v>432</v>
      </c>
      <c r="B157" s="8" t="s">
        <v>489</v>
      </c>
      <c r="C157" s="8"/>
      <c r="D157" s="8"/>
      <c r="E157" s="8"/>
      <c r="F157" s="11">
        <v>18000</v>
      </c>
      <c r="G157" s="11">
        <v>18000</v>
      </c>
    </row>
    <row r="158" ht="40" customHeight="1">
      <c r="A158" s="7" t="s">
        <v>433</v>
      </c>
      <c r="B158" s="8" t="s">
        <v>490</v>
      </c>
      <c r="C158" s="8"/>
      <c r="D158" s="8"/>
      <c r="E158" s="8"/>
      <c r="F158" s="11">
        <v>2659.91</v>
      </c>
      <c r="G158" s="11">
        <v>2659.91</v>
      </c>
    </row>
    <row r="159" ht="40" customHeight="1">
      <c r="A159" s="7" t="s">
        <v>433</v>
      </c>
      <c r="B159" s="8" t="s">
        <v>490</v>
      </c>
      <c r="C159" s="8"/>
      <c r="D159" s="8"/>
      <c r="E159" s="8"/>
      <c r="F159" s="11">
        <v>100</v>
      </c>
      <c r="G159" s="11">
        <v>100</v>
      </c>
    </row>
    <row r="160" ht="40" customHeight="1">
      <c r="A160" s="7" t="s">
        <v>433</v>
      </c>
      <c r="B160" s="8" t="s">
        <v>490</v>
      </c>
      <c r="C160" s="8"/>
      <c r="D160" s="8"/>
      <c r="E160" s="8"/>
      <c r="F160" s="11">
        <v>291.25</v>
      </c>
      <c r="G160" s="11">
        <v>291.25</v>
      </c>
    </row>
    <row r="161" ht="40" customHeight="1">
      <c r="A161" s="7" t="s">
        <v>433</v>
      </c>
      <c r="B161" s="8" t="s">
        <v>490</v>
      </c>
      <c r="C161" s="8"/>
      <c r="D161" s="8"/>
      <c r="E161" s="8"/>
      <c r="F161" s="11">
        <v>120</v>
      </c>
      <c r="G161" s="11">
        <v>120</v>
      </c>
    </row>
    <row r="162" ht="25" customHeight="1">
      <c r="A162" s="16" t="s">
        <v>446</v>
      </c>
      <c r="B162" s="16"/>
      <c r="C162" s="16"/>
      <c r="D162" s="16"/>
      <c r="E162" s="16"/>
      <c r="F162" s="16"/>
      <c r="G162" s="13">
        <f>SUBTOTAL(9,G154:G161)</f>
      </c>
    </row>
    <row r="163" ht="25" customHeight="1">
</row>
    <row r="164" ht="20" customHeight="1">
      <c r="A164" s="14" t="s">
        <v>414</v>
      </c>
      <c r="B164" s="14"/>
      <c r="C164" s="15" t="s">
        <v>160</v>
      </c>
      <c r="D164" s="15"/>
      <c r="E164" s="15"/>
      <c r="F164" s="15"/>
      <c r="G164" s="15"/>
    </row>
    <row r="165" ht="20" customHeight="1">
      <c r="A165" s="14" t="s">
        <v>415</v>
      </c>
      <c r="B165" s="14"/>
      <c r="C165" s="15" t="s">
        <v>447</v>
      </c>
      <c r="D165" s="15"/>
      <c r="E165" s="15"/>
      <c r="F165" s="15"/>
      <c r="G165" s="15"/>
    </row>
    <row r="166" ht="25" customHeight="1">
      <c r="A166" s="14" t="s">
        <v>417</v>
      </c>
      <c r="B166" s="14"/>
      <c r="C166" s="15" t="s">
        <v>394</v>
      </c>
      <c r="D166" s="15"/>
      <c r="E166" s="15"/>
      <c r="F166" s="15"/>
      <c r="G166" s="15"/>
    </row>
    <row r="167" ht="15" customHeight="1">
</row>
    <row r="168" ht="50" customHeight="1">
      <c r="A168" s="3" t="s">
        <v>485</v>
      </c>
      <c r="B168" s="3"/>
      <c r="C168" s="3"/>
      <c r="D168" s="3"/>
      <c r="E168" s="3"/>
      <c r="F168" s="3"/>
      <c r="G168" s="3"/>
    </row>
    <row r="169" ht="15" customHeight="1">
</row>
    <row r="170" ht="50" customHeight="1">
      <c r="A170" s="7" t="s">
        <v>324</v>
      </c>
      <c r="B170" s="7" t="s">
        <v>486</v>
      </c>
      <c r="C170" s="7"/>
      <c r="D170" s="7"/>
      <c r="E170" s="7"/>
      <c r="F170" s="7" t="s">
        <v>487</v>
      </c>
      <c r="G170" s="7" t="s">
        <v>488</v>
      </c>
    </row>
    <row r="171" ht="15" customHeight="1">
      <c r="A171" s="7">
        <v>1</v>
      </c>
      <c r="B171" s="7">
        <v>2</v>
      </c>
      <c r="C171" s="7"/>
      <c r="D171" s="7"/>
      <c r="E171" s="7"/>
      <c r="F171" s="7">
        <v>3</v>
      </c>
      <c r="G171" s="7">
        <v>4</v>
      </c>
    </row>
    <row r="172" ht="20" customHeight="1">
      <c r="A172" s="7" t="s">
        <v>329</v>
      </c>
      <c r="B172" s="8" t="s">
        <v>491</v>
      </c>
      <c r="C172" s="8"/>
      <c r="D172" s="8"/>
      <c r="E172" s="8"/>
      <c r="F172" s="11">
        <v>484704.01</v>
      </c>
      <c r="G172" s="11">
        <v>484704.01</v>
      </c>
    </row>
    <row r="173" ht="20" customHeight="1">
      <c r="A173" s="7" t="s">
        <v>329</v>
      </c>
      <c r="B173" s="8" t="s">
        <v>491</v>
      </c>
      <c r="C173" s="8"/>
      <c r="D173" s="8"/>
      <c r="E173" s="8"/>
      <c r="F173" s="11">
        <v>406665.72</v>
      </c>
      <c r="G173" s="11">
        <v>406665.72</v>
      </c>
    </row>
    <row r="174" ht="20" customHeight="1">
      <c r="A174" s="7" t="s">
        <v>329</v>
      </c>
      <c r="B174" s="8" t="s">
        <v>491</v>
      </c>
      <c r="C174" s="8"/>
      <c r="D174" s="8"/>
      <c r="E174" s="8"/>
      <c r="F174" s="11">
        <v>177000</v>
      </c>
      <c r="G174" s="11">
        <v>177000</v>
      </c>
    </row>
    <row r="175" ht="20" customHeight="1">
      <c r="A175" s="7" t="s">
        <v>329</v>
      </c>
      <c r="B175" s="8" t="s">
        <v>491</v>
      </c>
      <c r="C175" s="8"/>
      <c r="D175" s="8"/>
      <c r="E175" s="8"/>
      <c r="F175" s="11">
        <v>2710613.68</v>
      </c>
      <c r="G175" s="11">
        <v>2710613.68</v>
      </c>
    </row>
    <row r="176" ht="20" customHeight="1">
      <c r="A176" s="7" t="s">
        <v>329</v>
      </c>
      <c r="B176" s="8" t="s">
        <v>491</v>
      </c>
      <c r="C176" s="8"/>
      <c r="D176" s="8"/>
      <c r="E176" s="8"/>
      <c r="F176" s="11">
        <v>317742.29</v>
      </c>
      <c r="G176" s="11">
        <v>317742.29</v>
      </c>
    </row>
    <row r="177" ht="40" customHeight="1">
      <c r="A177" s="7" t="s">
        <v>431</v>
      </c>
      <c r="B177" s="8" t="s">
        <v>492</v>
      </c>
      <c r="C177" s="8"/>
      <c r="D177" s="8"/>
      <c r="E177" s="8"/>
      <c r="F177" s="11">
        <v>18070.76</v>
      </c>
      <c r="G177" s="11">
        <v>18070.76</v>
      </c>
    </row>
    <row r="178" ht="40" customHeight="1">
      <c r="A178" s="7" t="s">
        <v>431</v>
      </c>
      <c r="B178" s="8" t="s">
        <v>492</v>
      </c>
      <c r="C178" s="8"/>
      <c r="D178" s="8"/>
      <c r="E178" s="8"/>
      <c r="F178" s="11">
        <v>3231.36</v>
      </c>
      <c r="G178" s="11">
        <v>3231.36</v>
      </c>
    </row>
    <row r="179" ht="40" customHeight="1">
      <c r="A179" s="7" t="s">
        <v>431</v>
      </c>
      <c r="B179" s="8" t="s">
        <v>492</v>
      </c>
      <c r="C179" s="8"/>
      <c r="D179" s="8"/>
      <c r="E179" s="8"/>
      <c r="F179" s="11">
        <v>2711.1</v>
      </c>
      <c r="G179" s="11">
        <v>2711.1</v>
      </c>
    </row>
    <row r="180" ht="40" customHeight="1">
      <c r="A180" s="7" t="s">
        <v>431</v>
      </c>
      <c r="B180" s="8" t="s">
        <v>492</v>
      </c>
      <c r="C180" s="8"/>
      <c r="D180" s="8"/>
      <c r="E180" s="8"/>
      <c r="F180" s="11">
        <v>2118.28</v>
      </c>
      <c r="G180" s="11">
        <v>2118.28</v>
      </c>
    </row>
    <row r="181" ht="40" customHeight="1">
      <c r="A181" s="7" t="s">
        <v>431</v>
      </c>
      <c r="B181" s="8" t="s">
        <v>492</v>
      </c>
      <c r="C181" s="8"/>
      <c r="D181" s="8"/>
      <c r="E181" s="8"/>
      <c r="F181" s="11">
        <v>398.16</v>
      </c>
      <c r="G181" s="11">
        <v>398.16</v>
      </c>
    </row>
    <row r="182" ht="25" customHeight="1">
      <c r="A182" s="16" t="s">
        <v>446</v>
      </c>
      <c r="B182" s="16"/>
      <c r="C182" s="16"/>
      <c r="D182" s="16"/>
      <c r="E182" s="16"/>
      <c r="F182" s="16"/>
      <c r="G182" s="13">
        <f>SUBTOTAL(9,G172:G181)</f>
      </c>
    </row>
    <row r="183" ht="20" customHeight="1">
</row>
    <row r="184" ht="25" customHeight="1">
      <c r="A184" s="14" t="s">
        <v>417</v>
      </c>
      <c r="B184" s="14"/>
      <c r="C184" s="15" t="s">
        <v>388</v>
      </c>
      <c r="D184" s="15"/>
      <c r="E184" s="15"/>
      <c r="F184" s="15"/>
      <c r="G184" s="15"/>
    </row>
    <row r="185" ht="15" customHeight="1">
</row>
    <row r="186" ht="50" customHeight="1">
      <c r="A186" s="3" t="s">
        <v>493</v>
      </c>
      <c r="B186" s="3"/>
      <c r="C186" s="3"/>
      <c r="D186" s="3"/>
      <c r="E186" s="3"/>
      <c r="F186" s="3"/>
      <c r="G186" s="3"/>
    </row>
    <row r="187" ht="15" customHeight="1">
</row>
    <row r="188" ht="50" customHeight="1">
      <c r="A188" s="7" t="s">
        <v>324</v>
      </c>
      <c r="B188" s="7" t="s">
        <v>47</v>
      </c>
      <c r="C188" s="7"/>
      <c r="D188" s="7"/>
      <c r="E188" s="7" t="s">
        <v>471</v>
      </c>
      <c r="F188" s="7" t="s">
        <v>472</v>
      </c>
      <c r="G188" s="7" t="s">
        <v>473</v>
      </c>
    </row>
    <row r="189" ht="20" customHeight="1">
      <c r="A189" s="7" t="s">
        <v>59</v>
      </c>
      <c r="B189" s="7" t="s">
        <v>59</v>
      </c>
      <c r="C189" s="7"/>
      <c r="D189" s="7"/>
      <c r="E189" s="7" t="s">
        <v>59</v>
      </c>
      <c r="F189" s="7" t="s">
        <v>59</v>
      </c>
      <c r="G189" s="7" t="s">
        <v>59</v>
      </c>
    </row>
    <row r="190" ht="20" customHeight="1">
</row>
    <row r="191" ht="25" customHeight="1">
      <c r="A191" s="14" t="s">
        <v>417</v>
      </c>
      <c r="B191" s="14"/>
      <c r="C191" s="15" t="s">
        <v>391</v>
      </c>
      <c r="D191" s="15"/>
      <c r="E191" s="15"/>
      <c r="F191" s="15"/>
      <c r="G191" s="15"/>
    </row>
    <row r="192" ht="15" customHeight="1">
</row>
    <row r="193" ht="50" customHeight="1">
      <c r="A193" s="3" t="s">
        <v>493</v>
      </c>
      <c r="B193" s="3"/>
      <c r="C193" s="3"/>
      <c r="D193" s="3"/>
      <c r="E193" s="3"/>
      <c r="F193" s="3"/>
      <c r="G193" s="3"/>
    </row>
    <row r="194" ht="15" customHeight="1">
</row>
    <row r="195" ht="50" customHeight="1">
      <c r="A195" s="7" t="s">
        <v>324</v>
      </c>
      <c r="B195" s="7" t="s">
        <v>47</v>
      </c>
      <c r="C195" s="7"/>
      <c r="D195" s="7"/>
      <c r="E195" s="7" t="s">
        <v>471</v>
      </c>
      <c r="F195" s="7" t="s">
        <v>472</v>
      </c>
      <c r="G195" s="7" t="s">
        <v>473</v>
      </c>
    </row>
    <row r="196" ht="20" customHeight="1">
      <c r="A196" s="7" t="s">
        <v>59</v>
      </c>
      <c r="B196" s="7" t="s">
        <v>59</v>
      </c>
      <c r="C196" s="7"/>
      <c r="D196" s="7"/>
      <c r="E196" s="7" t="s">
        <v>59</v>
      </c>
      <c r="F196" s="7" t="s">
        <v>59</v>
      </c>
      <c r="G196" s="7" t="s">
        <v>59</v>
      </c>
    </row>
    <row r="197" ht="20" customHeight="1">
</row>
    <row r="198" ht="25" customHeight="1">
      <c r="A198" s="14" t="s">
        <v>417</v>
      </c>
      <c r="B198" s="14"/>
      <c r="C198" s="15" t="s">
        <v>394</v>
      </c>
      <c r="D198" s="15"/>
      <c r="E198" s="15"/>
      <c r="F198" s="15"/>
      <c r="G198" s="15"/>
    </row>
    <row r="199" ht="15" customHeight="1">
</row>
    <row r="200" ht="50" customHeight="1">
      <c r="A200" s="3" t="s">
        <v>493</v>
      </c>
      <c r="B200" s="3"/>
      <c r="C200" s="3"/>
      <c r="D200" s="3"/>
      <c r="E200" s="3"/>
      <c r="F200" s="3"/>
      <c r="G200" s="3"/>
    </row>
    <row r="201" ht="15" customHeight="1">
</row>
    <row r="202" ht="50" customHeight="1">
      <c r="A202" s="7" t="s">
        <v>324</v>
      </c>
      <c r="B202" s="7" t="s">
        <v>47</v>
      </c>
      <c r="C202" s="7"/>
      <c r="D202" s="7"/>
      <c r="E202" s="7" t="s">
        <v>471</v>
      </c>
      <c r="F202" s="7" t="s">
        <v>472</v>
      </c>
      <c r="G202" s="7" t="s">
        <v>473</v>
      </c>
    </row>
    <row r="203" ht="20" customHeight="1">
      <c r="A203" s="7" t="s">
        <v>59</v>
      </c>
      <c r="B203" s="7" t="s">
        <v>59</v>
      </c>
      <c r="C203" s="7"/>
      <c r="D203" s="7"/>
      <c r="E203" s="7" t="s">
        <v>59</v>
      </c>
      <c r="F203" s="7" t="s">
        <v>59</v>
      </c>
      <c r="G203" s="7" t="s">
        <v>59</v>
      </c>
    </row>
    <row r="204" ht="25" customHeight="1">
</row>
    <row r="205" ht="20" customHeight="1">
      <c r="A205" s="14" t="s">
        <v>414</v>
      </c>
      <c r="B205" s="14"/>
      <c r="C205" s="15" t="s">
        <v>205</v>
      </c>
      <c r="D205" s="15"/>
      <c r="E205" s="15"/>
      <c r="F205" s="15"/>
      <c r="G205" s="15"/>
    </row>
    <row r="206" ht="20" customHeight="1">
      <c r="A206" s="14" t="s">
        <v>415</v>
      </c>
      <c r="B206" s="14"/>
      <c r="C206" s="15" t="s">
        <v>416</v>
      </c>
      <c r="D206" s="15"/>
      <c r="E206" s="15"/>
      <c r="F206" s="15"/>
      <c r="G206" s="15"/>
    </row>
    <row r="207" ht="25" customHeight="1">
      <c r="A207" s="14" t="s">
        <v>417</v>
      </c>
      <c r="B207" s="14"/>
      <c r="C207" s="15" t="s">
        <v>388</v>
      </c>
      <c r="D207" s="15"/>
      <c r="E207" s="15"/>
      <c r="F207" s="15"/>
      <c r="G207" s="15"/>
    </row>
    <row r="208" ht="15" customHeight="1">
</row>
    <row r="209" ht="25" customHeight="1">
      <c r="A209" s="3" t="s">
        <v>494</v>
      </c>
      <c r="B209" s="3"/>
      <c r="C209" s="3"/>
      <c r="D209" s="3"/>
      <c r="E209" s="3"/>
      <c r="F209" s="3"/>
      <c r="G209" s="3"/>
    </row>
    <row r="210" ht="15" customHeight="1">
</row>
    <row r="211" ht="60" customHeight="1">
      <c r="A211" s="7" t="s">
        <v>324</v>
      </c>
      <c r="B211" s="7" t="s">
        <v>475</v>
      </c>
      <c r="C211" s="7"/>
      <c r="D211" s="7"/>
      <c r="E211" s="7" t="s">
        <v>495</v>
      </c>
      <c r="F211" s="7" t="s">
        <v>496</v>
      </c>
      <c r="G211" s="7" t="s">
        <v>497</v>
      </c>
    </row>
    <row r="212" ht="15" customHeight="1">
      <c r="A212" s="7">
        <v>1</v>
      </c>
      <c r="B212" s="7">
        <v>2</v>
      </c>
      <c r="C212" s="7"/>
      <c r="D212" s="7"/>
      <c r="E212" s="7">
        <v>3</v>
      </c>
      <c r="F212" s="7">
        <v>4</v>
      </c>
      <c r="G212" s="7">
        <v>5</v>
      </c>
    </row>
    <row r="213" ht="20" customHeight="1">
      <c r="A213" s="7" t="s">
        <v>329</v>
      </c>
      <c r="B213" s="8" t="s">
        <v>498</v>
      </c>
      <c r="C213" s="8"/>
      <c r="D213" s="8"/>
      <c r="E213" s="11">
        <v>10000</v>
      </c>
      <c r="F213" s="11">
        <v>1</v>
      </c>
      <c r="G213" s="11">
        <v>10000</v>
      </c>
    </row>
    <row r="214" ht="25" customHeight="1">
      <c r="A214" s="16" t="s">
        <v>446</v>
      </c>
      <c r="B214" s="16"/>
      <c r="C214" s="16"/>
      <c r="D214" s="16"/>
      <c r="E214" s="16"/>
      <c r="F214" s="16"/>
      <c r="G214" s="13">
        <f>SUBTOTAL(9,G213:G213)</f>
      </c>
    </row>
    <row r="215" ht="25" customHeight="1">
</row>
    <row r="216" ht="20" customHeight="1">
      <c r="A216" s="14" t="s">
        <v>414</v>
      </c>
      <c r="B216" s="14"/>
      <c r="C216" s="15" t="s">
        <v>202</v>
      </c>
      <c r="D216" s="15"/>
      <c r="E216" s="15"/>
      <c r="F216" s="15"/>
      <c r="G216" s="15"/>
    </row>
    <row r="217" ht="20" customHeight="1">
      <c r="A217" s="14" t="s">
        <v>415</v>
      </c>
      <c r="B217" s="14"/>
      <c r="C217" s="15" t="s">
        <v>447</v>
      </c>
      <c r="D217" s="15"/>
      <c r="E217" s="15"/>
      <c r="F217" s="15"/>
      <c r="G217" s="15"/>
    </row>
    <row r="218" ht="25" customHeight="1">
      <c r="A218" s="14" t="s">
        <v>417</v>
      </c>
      <c r="B218" s="14"/>
      <c r="C218" s="15" t="s">
        <v>388</v>
      </c>
      <c r="D218" s="15"/>
      <c r="E218" s="15"/>
      <c r="F218" s="15"/>
      <c r="G218" s="15"/>
    </row>
    <row r="219" ht="15" customHeight="1">
</row>
    <row r="220" ht="25" customHeight="1">
      <c r="A220" s="3" t="s">
        <v>494</v>
      </c>
      <c r="B220" s="3"/>
      <c r="C220" s="3"/>
      <c r="D220" s="3"/>
      <c r="E220" s="3"/>
      <c r="F220" s="3"/>
      <c r="G220" s="3"/>
    </row>
    <row r="221" ht="15" customHeight="1">
</row>
    <row r="222" ht="60" customHeight="1">
      <c r="A222" s="7" t="s">
        <v>324</v>
      </c>
      <c r="B222" s="7" t="s">
        <v>475</v>
      </c>
      <c r="C222" s="7"/>
      <c r="D222" s="7"/>
      <c r="E222" s="7" t="s">
        <v>495</v>
      </c>
      <c r="F222" s="7" t="s">
        <v>496</v>
      </c>
      <c r="G222" s="7" t="s">
        <v>497</v>
      </c>
    </row>
    <row r="223" ht="15" customHeight="1">
      <c r="A223" s="7">
        <v>1</v>
      </c>
      <c r="B223" s="7">
        <v>2</v>
      </c>
      <c r="C223" s="7"/>
      <c r="D223" s="7"/>
      <c r="E223" s="7">
        <v>3</v>
      </c>
      <c r="F223" s="7">
        <v>4</v>
      </c>
      <c r="G223" s="7">
        <v>5</v>
      </c>
    </row>
    <row r="224" ht="20" customHeight="1">
      <c r="A224" s="7" t="s">
        <v>429</v>
      </c>
      <c r="B224" s="8" t="s">
        <v>499</v>
      </c>
      <c r="C224" s="8"/>
      <c r="D224" s="8"/>
      <c r="E224" s="11">
        <v>13856</v>
      </c>
      <c r="F224" s="11">
        <v>1</v>
      </c>
      <c r="G224" s="11">
        <v>13856</v>
      </c>
    </row>
    <row r="225" ht="25" customHeight="1">
      <c r="A225" s="16" t="s">
        <v>446</v>
      </c>
      <c r="B225" s="16"/>
      <c r="C225" s="16"/>
      <c r="D225" s="16"/>
      <c r="E225" s="16"/>
      <c r="F225" s="16"/>
      <c r="G225" s="13">
        <f>SUBTOTAL(9,G224:G224)</f>
      </c>
    </row>
    <row r="226" ht="20" customHeight="1">
</row>
    <row r="227" ht="25" customHeight="1">
      <c r="A227" s="14" t="s">
        <v>417</v>
      </c>
      <c r="B227" s="14"/>
      <c r="C227" s="15" t="s">
        <v>391</v>
      </c>
      <c r="D227" s="15"/>
      <c r="E227" s="15"/>
      <c r="F227" s="15"/>
      <c r="G227" s="15"/>
    </row>
    <row r="228" ht="15" customHeight="1">
</row>
    <row r="229" ht="25" customHeight="1">
      <c r="A229" s="3" t="s">
        <v>494</v>
      </c>
      <c r="B229" s="3"/>
      <c r="C229" s="3"/>
      <c r="D229" s="3"/>
      <c r="E229" s="3"/>
      <c r="F229" s="3"/>
      <c r="G229" s="3"/>
    </row>
    <row r="230" ht="15" customHeight="1">
</row>
    <row r="231" ht="60" customHeight="1">
      <c r="A231" s="7" t="s">
        <v>324</v>
      </c>
      <c r="B231" s="7" t="s">
        <v>475</v>
      </c>
      <c r="C231" s="7"/>
      <c r="D231" s="7"/>
      <c r="E231" s="7" t="s">
        <v>495</v>
      </c>
      <c r="F231" s="7" t="s">
        <v>496</v>
      </c>
      <c r="G231" s="7" t="s">
        <v>497</v>
      </c>
    </row>
    <row r="232" ht="20" customHeight="1">
      <c r="A232" s="7" t="s">
        <v>59</v>
      </c>
      <c r="B232" s="7" t="s">
        <v>59</v>
      </c>
      <c r="C232" s="7"/>
      <c r="D232" s="7"/>
      <c r="E232" s="7" t="s">
        <v>59</v>
      </c>
      <c r="F232" s="7" t="s">
        <v>59</v>
      </c>
      <c r="G232" s="7" t="s">
        <v>59</v>
      </c>
    </row>
    <row r="233" ht="20" customHeight="1">
</row>
    <row r="234" ht="25" customHeight="1">
      <c r="A234" s="14" t="s">
        <v>417</v>
      </c>
      <c r="B234" s="14"/>
      <c r="C234" s="15" t="s">
        <v>394</v>
      </c>
      <c r="D234" s="15"/>
      <c r="E234" s="15"/>
      <c r="F234" s="15"/>
      <c r="G234" s="15"/>
    </row>
    <row r="235" ht="15" customHeight="1">
</row>
    <row r="236" ht="25" customHeight="1">
      <c r="A236" s="3" t="s">
        <v>494</v>
      </c>
      <c r="B236" s="3"/>
      <c r="C236" s="3"/>
      <c r="D236" s="3"/>
      <c r="E236" s="3"/>
      <c r="F236" s="3"/>
      <c r="G236" s="3"/>
    </row>
    <row r="237" ht="15" customHeight="1">
</row>
    <row r="238" ht="60" customHeight="1">
      <c r="A238" s="7" t="s">
        <v>324</v>
      </c>
      <c r="B238" s="7" t="s">
        <v>475</v>
      </c>
      <c r="C238" s="7"/>
      <c r="D238" s="7"/>
      <c r="E238" s="7" t="s">
        <v>495</v>
      </c>
      <c r="F238" s="7" t="s">
        <v>496</v>
      </c>
      <c r="G238" s="7" t="s">
        <v>497</v>
      </c>
    </row>
    <row r="239" ht="20" customHeight="1">
      <c r="A239" s="7" t="s">
        <v>59</v>
      </c>
      <c r="B239" s="7" t="s">
        <v>59</v>
      </c>
      <c r="C239" s="7"/>
      <c r="D239" s="7"/>
      <c r="E239" s="7" t="s">
        <v>59</v>
      </c>
      <c r="F239" s="7" t="s">
        <v>59</v>
      </c>
      <c r="G239" s="7" t="s">
        <v>59</v>
      </c>
    </row>
    <row r="240" ht="20" customHeight="1">
</row>
    <row r="241" ht="25" customHeight="1">
      <c r="A241" s="14" t="s">
        <v>417</v>
      </c>
      <c r="B241" s="14"/>
      <c r="C241" s="15" t="s">
        <v>388</v>
      </c>
      <c r="D241" s="15"/>
      <c r="E241" s="15"/>
      <c r="F241" s="15"/>
      <c r="G241" s="15"/>
    </row>
    <row r="242" ht="15" customHeight="1">
</row>
    <row r="243" ht="25" customHeight="1">
      <c r="A243" s="3" t="s">
        <v>500</v>
      </c>
      <c r="B243" s="3"/>
      <c r="C243" s="3"/>
      <c r="D243" s="3"/>
      <c r="E243" s="3"/>
      <c r="F243" s="3"/>
      <c r="G243" s="3"/>
    </row>
    <row r="244" ht="15" customHeight="1">
</row>
    <row r="245" ht="50" customHeight="1">
      <c r="A245" s="7" t="s">
        <v>324</v>
      </c>
      <c r="B245" s="7" t="s">
        <v>47</v>
      </c>
      <c r="C245" s="7"/>
      <c r="D245" s="7"/>
      <c r="E245" s="7" t="s">
        <v>471</v>
      </c>
      <c r="F245" s="7" t="s">
        <v>472</v>
      </c>
      <c r="G245" s="7" t="s">
        <v>473</v>
      </c>
    </row>
    <row r="246" ht="20" customHeight="1">
      <c r="A246" s="7" t="s">
        <v>59</v>
      </c>
      <c r="B246" s="7" t="s">
        <v>59</v>
      </c>
      <c r="C246" s="7"/>
      <c r="D246" s="7"/>
      <c r="E246" s="7" t="s">
        <v>59</v>
      </c>
      <c r="F246" s="7" t="s">
        <v>59</v>
      </c>
      <c r="G246" s="7" t="s">
        <v>59</v>
      </c>
    </row>
    <row r="247" ht="20" customHeight="1">
</row>
    <row r="248" ht="25" customHeight="1">
      <c r="A248" s="14" t="s">
        <v>417</v>
      </c>
      <c r="B248" s="14"/>
      <c r="C248" s="15" t="s">
        <v>391</v>
      </c>
      <c r="D248" s="15"/>
      <c r="E248" s="15"/>
      <c r="F248" s="15"/>
      <c r="G248" s="15"/>
    </row>
    <row r="249" ht="15" customHeight="1">
</row>
    <row r="250" ht="25" customHeight="1">
      <c r="A250" s="3" t="s">
        <v>500</v>
      </c>
      <c r="B250" s="3"/>
      <c r="C250" s="3"/>
      <c r="D250" s="3"/>
      <c r="E250" s="3"/>
      <c r="F250" s="3"/>
      <c r="G250" s="3"/>
    </row>
    <row r="251" ht="15" customHeight="1">
</row>
    <row r="252" ht="50" customHeight="1">
      <c r="A252" s="7" t="s">
        <v>324</v>
      </c>
      <c r="B252" s="7" t="s">
        <v>47</v>
      </c>
      <c r="C252" s="7"/>
      <c r="D252" s="7"/>
      <c r="E252" s="7" t="s">
        <v>471</v>
      </c>
      <c r="F252" s="7" t="s">
        <v>472</v>
      </c>
      <c r="G252" s="7" t="s">
        <v>473</v>
      </c>
    </row>
    <row r="253" ht="20" customHeight="1">
      <c r="A253" s="7" t="s">
        <v>59</v>
      </c>
      <c r="B253" s="7" t="s">
        <v>59</v>
      </c>
      <c r="C253" s="7"/>
      <c r="D253" s="7"/>
      <c r="E253" s="7" t="s">
        <v>59</v>
      </c>
      <c r="F253" s="7" t="s">
        <v>59</v>
      </c>
      <c r="G253" s="7" t="s">
        <v>59</v>
      </c>
    </row>
    <row r="254" ht="20" customHeight="1">
</row>
    <row r="255" ht="25" customHeight="1">
      <c r="A255" s="14" t="s">
        <v>417</v>
      </c>
      <c r="B255" s="14"/>
      <c r="C255" s="15" t="s">
        <v>394</v>
      </c>
      <c r="D255" s="15"/>
      <c r="E255" s="15"/>
      <c r="F255" s="15"/>
      <c r="G255" s="15"/>
    </row>
    <row r="256" ht="15" customHeight="1">
</row>
    <row r="257" ht="25" customHeight="1">
      <c r="A257" s="3" t="s">
        <v>500</v>
      </c>
      <c r="B257" s="3"/>
      <c r="C257" s="3"/>
      <c r="D257" s="3"/>
      <c r="E257" s="3"/>
      <c r="F257" s="3"/>
      <c r="G257" s="3"/>
    </row>
    <row r="258" ht="15" customHeight="1">
</row>
    <row r="259" ht="50" customHeight="1">
      <c r="A259" s="7" t="s">
        <v>324</v>
      </c>
      <c r="B259" s="7" t="s">
        <v>47</v>
      </c>
      <c r="C259" s="7"/>
      <c r="D259" s="7"/>
      <c r="E259" s="7" t="s">
        <v>471</v>
      </c>
      <c r="F259" s="7" t="s">
        <v>472</v>
      </c>
      <c r="G259" s="7" t="s">
        <v>473</v>
      </c>
    </row>
    <row r="260" ht="20" customHeight="1">
      <c r="A260" s="7" t="s">
        <v>59</v>
      </c>
      <c r="B260" s="7" t="s">
        <v>59</v>
      </c>
      <c r="C260" s="7"/>
      <c r="D260" s="7"/>
      <c r="E260" s="7" t="s">
        <v>59</v>
      </c>
      <c r="F260" s="7" t="s">
        <v>59</v>
      </c>
      <c r="G260" s="7" t="s">
        <v>59</v>
      </c>
    </row>
    <row r="261" ht="20" customHeight="1">
</row>
    <row r="262" ht="25" customHeight="1">
      <c r="A262" s="14" t="s">
        <v>417</v>
      </c>
      <c r="B262" s="14"/>
      <c r="C262" s="15" t="s">
        <v>388</v>
      </c>
      <c r="D262" s="15"/>
      <c r="E262" s="15"/>
      <c r="F262" s="15"/>
      <c r="G262" s="15"/>
    </row>
    <row r="263" ht="15" customHeight="1">
</row>
    <row r="264" ht="25" customHeight="1">
      <c r="A264" s="3" t="s">
        <v>501</v>
      </c>
      <c r="B264" s="3"/>
      <c r="C264" s="3"/>
      <c r="D264" s="3"/>
      <c r="E264" s="3"/>
      <c r="F264" s="3"/>
      <c r="G264" s="3"/>
    </row>
    <row r="265" ht="15" customHeight="1">
</row>
    <row r="266" ht="50" customHeight="1">
      <c r="A266" s="7" t="s">
        <v>324</v>
      </c>
      <c r="B266" s="7" t="s">
        <v>47</v>
      </c>
      <c r="C266" s="7"/>
      <c r="D266" s="7"/>
      <c r="E266" s="7" t="s">
        <v>471</v>
      </c>
      <c r="F266" s="7" t="s">
        <v>472</v>
      </c>
      <c r="G266" s="7" t="s">
        <v>473</v>
      </c>
    </row>
    <row r="267" ht="20" customHeight="1">
      <c r="A267" s="7" t="s">
        <v>59</v>
      </c>
      <c r="B267" s="7" t="s">
        <v>59</v>
      </c>
      <c r="C267" s="7"/>
      <c r="D267" s="7"/>
      <c r="E267" s="7" t="s">
        <v>59</v>
      </c>
      <c r="F267" s="7" t="s">
        <v>59</v>
      </c>
      <c r="G267" s="7" t="s">
        <v>59</v>
      </c>
    </row>
    <row r="268" ht="20" customHeight="1">
</row>
    <row r="269" ht="25" customHeight="1">
      <c r="A269" s="14" t="s">
        <v>417</v>
      </c>
      <c r="B269" s="14"/>
      <c r="C269" s="15" t="s">
        <v>391</v>
      </c>
      <c r="D269" s="15"/>
      <c r="E269" s="15"/>
      <c r="F269" s="15"/>
      <c r="G269" s="15"/>
    </row>
    <row r="270" ht="15" customHeight="1">
</row>
    <row r="271" ht="25" customHeight="1">
      <c r="A271" s="3" t="s">
        <v>501</v>
      </c>
      <c r="B271" s="3"/>
      <c r="C271" s="3"/>
      <c r="D271" s="3"/>
      <c r="E271" s="3"/>
      <c r="F271" s="3"/>
      <c r="G271" s="3"/>
    </row>
    <row r="272" ht="15" customHeight="1">
</row>
    <row r="273" ht="50" customHeight="1">
      <c r="A273" s="7" t="s">
        <v>324</v>
      </c>
      <c r="B273" s="7" t="s">
        <v>47</v>
      </c>
      <c r="C273" s="7"/>
      <c r="D273" s="7"/>
      <c r="E273" s="7" t="s">
        <v>471</v>
      </c>
      <c r="F273" s="7" t="s">
        <v>472</v>
      </c>
      <c r="G273" s="7" t="s">
        <v>473</v>
      </c>
    </row>
    <row r="274" ht="20" customHeight="1">
      <c r="A274" s="7" t="s">
        <v>59</v>
      </c>
      <c r="B274" s="7" t="s">
        <v>59</v>
      </c>
      <c r="C274" s="7"/>
      <c r="D274" s="7"/>
      <c r="E274" s="7" t="s">
        <v>59</v>
      </c>
      <c r="F274" s="7" t="s">
        <v>59</v>
      </c>
      <c r="G274" s="7" t="s">
        <v>59</v>
      </c>
    </row>
    <row r="275" ht="20" customHeight="1">
</row>
    <row r="276" ht="25" customHeight="1">
      <c r="A276" s="14" t="s">
        <v>417</v>
      </c>
      <c r="B276" s="14"/>
      <c r="C276" s="15" t="s">
        <v>394</v>
      </c>
      <c r="D276" s="15"/>
      <c r="E276" s="15"/>
      <c r="F276" s="15"/>
      <c r="G276" s="15"/>
    </row>
    <row r="277" ht="15" customHeight="1">
</row>
    <row r="278" ht="25" customHeight="1">
      <c r="A278" s="3" t="s">
        <v>501</v>
      </c>
      <c r="B278" s="3"/>
      <c r="C278" s="3"/>
      <c r="D278" s="3"/>
      <c r="E278" s="3"/>
      <c r="F278" s="3"/>
      <c r="G278" s="3"/>
    </row>
    <row r="279" ht="15" customHeight="1">
</row>
    <row r="280" ht="50" customHeight="1">
      <c r="A280" s="7" t="s">
        <v>324</v>
      </c>
      <c r="B280" s="7" t="s">
        <v>47</v>
      </c>
      <c r="C280" s="7"/>
      <c r="D280" s="7"/>
      <c r="E280" s="7" t="s">
        <v>471</v>
      </c>
      <c r="F280" s="7" t="s">
        <v>472</v>
      </c>
      <c r="G280" s="7" t="s">
        <v>473</v>
      </c>
    </row>
    <row r="281" ht="20" customHeight="1">
      <c r="A281" s="7" t="s">
        <v>59</v>
      </c>
      <c r="B281" s="7" t="s">
        <v>59</v>
      </c>
      <c r="C281" s="7"/>
      <c r="D281" s="7"/>
      <c r="E281" s="7" t="s">
        <v>59</v>
      </c>
      <c r="F281" s="7" t="s">
        <v>59</v>
      </c>
      <c r="G281" s="7" t="s">
        <v>59</v>
      </c>
    </row>
  </sheetData>
  <sheetProtection password="8D1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B55:C55"/>
    <mergeCell ref="A56:F56"/>
    <mergeCell ref="A58:B58"/>
    <mergeCell ref="C58:G58"/>
    <mergeCell ref="A59:B59"/>
    <mergeCell ref="C59:G59"/>
    <mergeCell ref="A60:B60"/>
    <mergeCell ref="C60:G60"/>
    <mergeCell ref="A62:G62"/>
    <mergeCell ref="B64:C64"/>
    <mergeCell ref="B65:C65"/>
    <mergeCell ref="B66:C66"/>
    <mergeCell ref="B67:C67"/>
    <mergeCell ref="A68:F68"/>
    <mergeCell ref="A70:B70"/>
    <mergeCell ref="C70:G70"/>
    <mergeCell ref="A71:B71"/>
    <mergeCell ref="C71:G71"/>
    <mergeCell ref="A72:B72"/>
    <mergeCell ref="C72:G72"/>
    <mergeCell ref="A74:G74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A86:F86"/>
    <mergeCell ref="A88:B88"/>
    <mergeCell ref="C88:G88"/>
    <mergeCell ref="A89:B89"/>
    <mergeCell ref="C89:G89"/>
    <mergeCell ref="A90:B90"/>
    <mergeCell ref="C90:G90"/>
    <mergeCell ref="A92:G92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A106:F106"/>
    <mergeCell ref="A108:B108"/>
    <mergeCell ref="C108:G108"/>
    <mergeCell ref="A109:B109"/>
    <mergeCell ref="C109:G109"/>
    <mergeCell ref="A110:B110"/>
    <mergeCell ref="C110:G110"/>
    <mergeCell ref="A112:G112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A124:F124"/>
    <mergeCell ref="A126:B126"/>
    <mergeCell ref="C126:G126"/>
    <mergeCell ref="A127:B127"/>
    <mergeCell ref="C127:G127"/>
    <mergeCell ref="A128:B128"/>
    <mergeCell ref="C128:G128"/>
    <mergeCell ref="A130:G130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A162:F162"/>
    <mergeCell ref="A164:B164"/>
    <mergeCell ref="C164:G164"/>
    <mergeCell ref="A165:B165"/>
    <mergeCell ref="C165:G165"/>
    <mergeCell ref="A166:B166"/>
    <mergeCell ref="C166:G166"/>
    <mergeCell ref="A168:G168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A182:F182"/>
    <mergeCell ref="A184:B184"/>
    <mergeCell ref="C184:G184"/>
    <mergeCell ref="A186:G186"/>
    <mergeCell ref="B188:D188"/>
    <mergeCell ref="B189:D189"/>
    <mergeCell ref="A191:B191"/>
    <mergeCell ref="C191:G191"/>
    <mergeCell ref="A193:G193"/>
    <mergeCell ref="B195:D195"/>
    <mergeCell ref="B196:D196"/>
    <mergeCell ref="A198:B198"/>
    <mergeCell ref="C198:G198"/>
    <mergeCell ref="A200:G200"/>
    <mergeCell ref="B202:D202"/>
    <mergeCell ref="B203:D203"/>
    <mergeCell ref="A205:B205"/>
    <mergeCell ref="C205:G205"/>
    <mergeCell ref="A206:B206"/>
    <mergeCell ref="C206:G206"/>
    <mergeCell ref="A207:B207"/>
    <mergeCell ref="C207:G207"/>
    <mergeCell ref="A209:G209"/>
    <mergeCell ref="B211:D211"/>
    <mergeCell ref="B212:D212"/>
    <mergeCell ref="B213:D213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D222"/>
    <mergeCell ref="B223:D223"/>
    <mergeCell ref="B224:D224"/>
    <mergeCell ref="A225:F225"/>
    <mergeCell ref="A227:B227"/>
    <mergeCell ref="C227:G227"/>
    <mergeCell ref="A229:G229"/>
    <mergeCell ref="B231:D231"/>
    <mergeCell ref="B232:D232"/>
    <mergeCell ref="A234:B234"/>
    <mergeCell ref="C234:G234"/>
    <mergeCell ref="A236:G236"/>
    <mergeCell ref="B238:D238"/>
    <mergeCell ref="B239:D239"/>
    <mergeCell ref="A241:B241"/>
    <mergeCell ref="C241:G241"/>
    <mergeCell ref="A243:G243"/>
    <mergeCell ref="B245:D245"/>
    <mergeCell ref="B246:D246"/>
    <mergeCell ref="A248:B248"/>
    <mergeCell ref="C248:G248"/>
    <mergeCell ref="A250:G250"/>
    <mergeCell ref="B252:D252"/>
    <mergeCell ref="B253:D253"/>
    <mergeCell ref="A255:B255"/>
    <mergeCell ref="C255:G255"/>
    <mergeCell ref="A257:G257"/>
    <mergeCell ref="B259:D259"/>
    <mergeCell ref="B260:D260"/>
    <mergeCell ref="A262:B262"/>
    <mergeCell ref="C262:G262"/>
    <mergeCell ref="A264:G264"/>
    <mergeCell ref="B266:D266"/>
    <mergeCell ref="B267:D267"/>
    <mergeCell ref="A269:B269"/>
    <mergeCell ref="C269:G269"/>
    <mergeCell ref="A271:G271"/>
    <mergeCell ref="B273:D273"/>
    <mergeCell ref="B274:D274"/>
    <mergeCell ref="A276:B276"/>
    <mergeCell ref="C276:G276"/>
    <mergeCell ref="A278:G278"/>
    <mergeCell ref="B280:D280"/>
    <mergeCell ref="B281:D281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&amp;K00-00925064.RBS.383681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247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502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503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475</v>
      </c>
      <c r="C8" s="7"/>
      <c r="D8" s="7" t="s">
        <v>504</v>
      </c>
      <c r="E8" s="7" t="s">
        <v>505</v>
      </c>
      <c r="F8" s="7" t="s">
        <v>506</v>
      </c>
      <c r="G8" s="7" t="s">
        <v>507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508</v>
      </c>
      <c r="B10" s="8" t="s">
        <v>509</v>
      </c>
      <c r="C10" s="8"/>
      <c r="D10" s="7" t="s">
        <v>388</v>
      </c>
      <c r="E10" s="11">
        <v>1</v>
      </c>
      <c r="F10" s="11">
        <v>2100</v>
      </c>
      <c r="G10" s="11">
        <v>2100</v>
      </c>
    </row>
    <row r="11" ht="25" customHeight="1">
      <c r="A11" s="16" t="s">
        <v>510</v>
      </c>
      <c r="B11" s="16"/>
      <c r="C11" s="16"/>
      <c r="D11" s="16"/>
      <c r="E11" s="13">
        <f>SUBTOTAL(9,E10:E10)</f>
      </c>
      <c r="F11" s="13" t="s">
        <v>332</v>
      </c>
      <c r="G11" s="13">
        <f>SUBTOTAL(9,G10:G10)</f>
      </c>
    </row>
    <row r="12" ht="25" customHeight="1">
      <c r="A12" s="16" t="s">
        <v>511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414</v>
      </c>
      <c r="B14" s="14"/>
      <c r="C14" s="15" t="s">
        <v>247</v>
      </c>
      <c r="D14" s="15"/>
      <c r="E14" s="15"/>
      <c r="F14" s="15"/>
      <c r="G14" s="15"/>
    </row>
    <row r="15" ht="20" customHeight="1">
      <c r="A15" s="14" t="s">
        <v>415</v>
      </c>
      <c r="B15" s="14"/>
      <c r="C15" s="15" t="s">
        <v>502</v>
      </c>
      <c r="D15" s="15"/>
      <c r="E15" s="15"/>
      <c r="F15" s="15"/>
      <c r="G15" s="15"/>
    </row>
    <row r="16" ht="25" customHeight="1">
      <c r="A16" s="14" t="s">
        <v>417</v>
      </c>
      <c r="B16" s="14"/>
      <c r="C16" s="15" t="s">
        <v>388</v>
      </c>
      <c r="D16" s="15"/>
      <c r="E16" s="15"/>
      <c r="F16" s="15"/>
      <c r="G16" s="15"/>
    </row>
    <row r="17" ht="15" customHeight="1">
</row>
    <row r="18" ht="25" customHeight="1">
      <c r="A18" s="3" t="s">
        <v>512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324</v>
      </c>
      <c r="B20" s="7" t="s">
        <v>475</v>
      </c>
      <c r="C20" s="7"/>
      <c r="D20" s="7" t="s">
        <v>504</v>
      </c>
      <c r="E20" s="7" t="s">
        <v>505</v>
      </c>
      <c r="F20" s="7" t="s">
        <v>506</v>
      </c>
      <c r="G20" s="7" t="s">
        <v>507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20" customHeight="1">
      <c r="A22" s="7" t="s">
        <v>513</v>
      </c>
      <c r="B22" s="8" t="s">
        <v>514</v>
      </c>
      <c r="C22" s="8"/>
      <c r="D22" s="7" t="s">
        <v>388</v>
      </c>
      <c r="E22" s="11">
        <v>1</v>
      </c>
      <c r="F22" s="11">
        <v>136000</v>
      </c>
      <c r="G22" s="11">
        <v>136000</v>
      </c>
    </row>
    <row r="23" ht="25" customHeight="1">
      <c r="A23" s="16" t="s">
        <v>510</v>
      </c>
      <c r="B23" s="16"/>
      <c r="C23" s="16"/>
      <c r="D23" s="16"/>
      <c r="E23" s="13">
        <f>SUBTOTAL(9,E22:E22)</f>
      </c>
      <c r="F23" s="13" t="s">
        <v>332</v>
      </c>
      <c r="G23" s="13">
        <f>SUBTOTAL(9,G22:G22)</f>
      </c>
    </row>
    <row r="24" ht="20" customHeight="1">
      <c r="A24" s="7" t="s">
        <v>515</v>
      </c>
      <c r="B24" s="8" t="s">
        <v>516</v>
      </c>
      <c r="C24" s="8"/>
      <c r="D24" s="7" t="s">
        <v>388</v>
      </c>
      <c r="E24" s="11">
        <v>1</v>
      </c>
      <c r="F24" s="11">
        <v>53122</v>
      </c>
      <c r="G24" s="11">
        <v>53122</v>
      </c>
    </row>
    <row r="25" ht="25" customHeight="1">
      <c r="A25" s="16" t="s">
        <v>510</v>
      </c>
      <c r="B25" s="16"/>
      <c r="C25" s="16"/>
      <c r="D25" s="16"/>
      <c r="E25" s="13">
        <f>SUBTOTAL(9,E24:E24)</f>
      </c>
      <c r="F25" s="13" t="s">
        <v>332</v>
      </c>
      <c r="G25" s="13">
        <f>SUBTOTAL(9,G24:G24)</f>
      </c>
    </row>
    <row r="26" ht="25" customHeight="1">
      <c r="A26" s="16" t="s">
        <v>511</v>
      </c>
      <c r="B26" s="16"/>
      <c r="C26" s="16"/>
      <c r="D26" s="16"/>
      <c r="E26" s="16"/>
      <c r="F26" s="16"/>
      <c r="G26" s="13">
        <f>SUBTOTAL(9,G22:G25)</f>
      </c>
    </row>
    <row r="27" ht="25" customHeight="1">
</row>
    <row r="28" ht="20" customHeight="1">
      <c r="A28" s="14" t="s">
        <v>414</v>
      </c>
      <c r="B28" s="14"/>
      <c r="C28" s="15" t="s">
        <v>247</v>
      </c>
      <c r="D28" s="15"/>
      <c r="E28" s="15"/>
      <c r="F28" s="15"/>
      <c r="G28" s="15"/>
    </row>
    <row r="29" ht="20" customHeight="1">
      <c r="A29" s="14" t="s">
        <v>415</v>
      </c>
      <c r="B29" s="14"/>
      <c r="C29" s="15" t="s">
        <v>502</v>
      </c>
      <c r="D29" s="15"/>
      <c r="E29" s="15"/>
      <c r="F29" s="15"/>
      <c r="G29" s="15"/>
    </row>
    <row r="30" ht="25" customHeight="1">
      <c r="A30" s="14" t="s">
        <v>417</v>
      </c>
      <c r="B30" s="14"/>
      <c r="C30" s="15" t="s">
        <v>388</v>
      </c>
      <c r="D30" s="15"/>
      <c r="E30" s="15"/>
      <c r="F30" s="15"/>
      <c r="G30" s="15"/>
    </row>
    <row r="31" ht="15" customHeight="1">
</row>
    <row r="32" ht="25" customHeight="1">
      <c r="A32" s="3" t="s">
        <v>517</v>
      </c>
      <c r="B32" s="3"/>
      <c r="C32" s="3"/>
      <c r="D32" s="3"/>
      <c r="E32" s="3"/>
      <c r="F32" s="3"/>
      <c r="G32" s="3"/>
    </row>
    <row r="33" ht="15" customHeight="1">
</row>
    <row r="34" ht="50" customHeight="1">
      <c r="A34" s="7" t="s">
        <v>324</v>
      </c>
      <c r="B34" s="7" t="s">
        <v>475</v>
      </c>
      <c r="C34" s="7"/>
      <c r="D34" s="7" t="s">
        <v>504</v>
      </c>
      <c r="E34" s="7" t="s">
        <v>505</v>
      </c>
      <c r="F34" s="7" t="s">
        <v>506</v>
      </c>
      <c r="G34" s="7" t="s">
        <v>507</v>
      </c>
    </row>
    <row r="35" ht="15" customHeight="1">
      <c r="A35" s="7">
        <v>1</v>
      </c>
      <c r="B35" s="7">
        <v>2</v>
      </c>
      <c r="C35" s="7"/>
      <c r="D35" s="7">
        <v>3</v>
      </c>
      <c r="E35" s="7">
        <v>4</v>
      </c>
      <c r="F35" s="7">
        <v>5</v>
      </c>
      <c r="G35" s="7">
        <v>6</v>
      </c>
    </row>
    <row r="36" ht="20" customHeight="1">
      <c r="A36" s="7" t="s">
        <v>518</v>
      </c>
      <c r="B36" s="8" t="s">
        <v>519</v>
      </c>
      <c r="C36" s="8"/>
      <c r="D36" s="7" t="s">
        <v>388</v>
      </c>
      <c r="E36" s="11">
        <v>1</v>
      </c>
      <c r="F36" s="11">
        <v>8778</v>
      </c>
      <c r="G36" s="11">
        <v>8778</v>
      </c>
    </row>
    <row r="37" ht="25" customHeight="1">
      <c r="A37" s="16" t="s">
        <v>510</v>
      </c>
      <c r="B37" s="16"/>
      <c r="C37" s="16"/>
      <c r="D37" s="16"/>
      <c r="E37" s="13">
        <f>SUBTOTAL(9,E36:E36)</f>
      </c>
      <c r="F37" s="13" t="s">
        <v>332</v>
      </c>
      <c r="G37" s="13">
        <f>SUBTOTAL(9,G36:G36)</f>
      </c>
    </row>
    <row r="38" ht="25" customHeight="1">
      <c r="A38" s="16" t="s">
        <v>511</v>
      </c>
      <c r="B38" s="16"/>
      <c r="C38" s="16"/>
      <c r="D38" s="16"/>
      <c r="E38" s="16"/>
      <c r="F38" s="16"/>
      <c r="G38" s="13">
        <f>SUBTOTAL(9,G36:G37)</f>
      </c>
    </row>
    <row r="39" ht="25" customHeight="1">
</row>
    <row r="40" ht="20" customHeight="1">
      <c r="A40" s="14" t="s">
        <v>414</v>
      </c>
      <c r="B40" s="14"/>
      <c r="C40" s="15" t="s">
        <v>247</v>
      </c>
      <c r="D40" s="15"/>
      <c r="E40" s="15"/>
      <c r="F40" s="15"/>
      <c r="G40" s="15"/>
    </row>
    <row r="41" ht="20" customHeight="1">
      <c r="A41" s="14" t="s">
        <v>415</v>
      </c>
      <c r="B41" s="14"/>
      <c r="C41" s="15" t="s">
        <v>447</v>
      </c>
      <c r="D41" s="15"/>
      <c r="E41" s="15"/>
      <c r="F41" s="15"/>
      <c r="G41" s="15"/>
    </row>
    <row r="42" ht="25" customHeight="1">
      <c r="A42" s="14" t="s">
        <v>417</v>
      </c>
      <c r="B42" s="14"/>
      <c r="C42" s="15" t="s">
        <v>388</v>
      </c>
      <c r="D42" s="15"/>
      <c r="E42" s="15"/>
      <c r="F42" s="15"/>
      <c r="G42" s="15"/>
    </row>
    <row r="43" ht="15" customHeight="1">
</row>
    <row r="44" ht="25" customHeight="1">
      <c r="A44" s="3" t="s">
        <v>520</v>
      </c>
      <c r="B44" s="3"/>
      <c r="C44" s="3"/>
      <c r="D44" s="3"/>
      <c r="E44" s="3"/>
      <c r="F44" s="3"/>
      <c r="G44" s="3"/>
    </row>
    <row r="45" ht="15" customHeight="1">
</row>
    <row r="46" ht="50" customHeight="1">
      <c r="A46" s="7" t="s">
        <v>324</v>
      </c>
      <c r="B46" s="7" t="s">
        <v>475</v>
      </c>
      <c r="C46" s="7"/>
      <c r="D46" s="7" t="s">
        <v>504</v>
      </c>
      <c r="E46" s="7" t="s">
        <v>505</v>
      </c>
      <c r="F46" s="7" t="s">
        <v>506</v>
      </c>
      <c r="G46" s="7" t="s">
        <v>507</v>
      </c>
    </row>
    <row r="47" ht="15" customHeight="1">
      <c r="A47" s="7">
        <v>1</v>
      </c>
      <c r="B47" s="7">
        <v>2</v>
      </c>
      <c r="C47" s="7"/>
      <c r="D47" s="7">
        <v>3</v>
      </c>
      <c r="E47" s="7">
        <v>4</v>
      </c>
      <c r="F47" s="7">
        <v>5</v>
      </c>
      <c r="G47" s="7">
        <v>6</v>
      </c>
    </row>
    <row r="48" ht="40" customHeight="1">
      <c r="A48" s="7" t="s">
        <v>458</v>
      </c>
      <c r="B48" s="8" t="s">
        <v>521</v>
      </c>
      <c r="C48" s="8"/>
      <c r="D48" s="7" t="s">
        <v>388</v>
      </c>
      <c r="E48" s="11">
        <v>1</v>
      </c>
      <c r="F48" s="11">
        <v>8000</v>
      </c>
      <c r="G48" s="11">
        <v>8000</v>
      </c>
    </row>
    <row r="49" ht="25" customHeight="1">
      <c r="A49" s="16" t="s">
        <v>510</v>
      </c>
      <c r="B49" s="16"/>
      <c r="C49" s="16"/>
      <c r="D49" s="16"/>
      <c r="E49" s="13">
        <f>SUBTOTAL(9,E48:E48)</f>
      </c>
      <c r="F49" s="13" t="s">
        <v>332</v>
      </c>
      <c r="G49" s="13">
        <f>SUBTOTAL(9,G48:G48)</f>
      </c>
    </row>
    <row r="50" ht="25" customHeight="1">
      <c r="A50" s="16" t="s">
        <v>511</v>
      </c>
      <c r="B50" s="16"/>
      <c r="C50" s="16"/>
      <c r="D50" s="16"/>
      <c r="E50" s="16"/>
      <c r="F50" s="16"/>
      <c r="G50" s="13">
        <f>SUBTOTAL(9,G48:G49)</f>
      </c>
    </row>
    <row r="51" ht="25" customHeight="1">
</row>
    <row r="52" ht="20" customHeight="1">
      <c r="A52" s="14" t="s">
        <v>414</v>
      </c>
      <c r="B52" s="14"/>
      <c r="C52" s="15" t="s">
        <v>247</v>
      </c>
      <c r="D52" s="15"/>
      <c r="E52" s="15"/>
      <c r="F52" s="15"/>
      <c r="G52" s="15"/>
    </row>
    <row r="53" ht="20" customHeight="1">
      <c r="A53" s="14" t="s">
        <v>415</v>
      </c>
      <c r="B53" s="14"/>
      <c r="C53" s="15" t="s">
        <v>447</v>
      </c>
      <c r="D53" s="15"/>
      <c r="E53" s="15"/>
      <c r="F53" s="15"/>
      <c r="G53" s="15"/>
    </row>
    <row r="54" ht="25" customHeight="1">
      <c r="A54" s="14" t="s">
        <v>417</v>
      </c>
      <c r="B54" s="14"/>
      <c r="C54" s="15" t="s">
        <v>388</v>
      </c>
      <c r="D54" s="15"/>
      <c r="E54" s="15"/>
      <c r="F54" s="15"/>
      <c r="G54" s="15"/>
    </row>
    <row r="55" ht="15" customHeight="1">
</row>
    <row r="56" ht="25" customHeight="1">
      <c r="A56" s="3" t="s">
        <v>522</v>
      </c>
      <c r="B56" s="3"/>
      <c r="C56" s="3"/>
      <c r="D56" s="3"/>
      <c r="E56" s="3"/>
      <c r="F56" s="3"/>
      <c r="G56" s="3"/>
    </row>
    <row r="57" ht="15" customHeight="1">
</row>
    <row r="58" ht="50" customHeight="1">
      <c r="A58" s="7" t="s">
        <v>324</v>
      </c>
      <c r="B58" s="7" t="s">
        <v>475</v>
      </c>
      <c r="C58" s="7"/>
      <c r="D58" s="7" t="s">
        <v>504</v>
      </c>
      <c r="E58" s="7" t="s">
        <v>505</v>
      </c>
      <c r="F58" s="7" t="s">
        <v>506</v>
      </c>
      <c r="G58" s="7" t="s">
        <v>507</v>
      </c>
    </row>
    <row r="59" ht="15" customHeight="1">
      <c r="A59" s="7">
        <v>1</v>
      </c>
      <c r="B59" s="7">
        <v>2</v>
      </c>
      <c r="C59" s="7"/>
      <c r="D59" s="7">
        <v>3</v>
      </c>
      <c r="E59" s="7">
        <v>4</v>
      </c>
      <c r="F59" s="7">
        <v>5</v>
      </c>
      <c r="G59" s="7">
        <v>6</v>
      </c>
    </row>
    <row r="60" ht="40" customHeight="1">
      <c r="A60" s="7" t="s">
        <v>462</v>
      </c>
      <c r="B60" s="8" t="s">
        <v>523</v>
      </c>
      <c r="C60" s="8"/>
      <c r="D60" s="7" t="s">
        <v>388</v>
      </c>
      <c r="E60" s="11">
        <v>1</v>
      </c>
      <c r="F60" s="11">
        <v>20000</v>
      </c>
      <c r="G60" s="11">
        <v>20000</v>
      </c>
    </row>
    <row r="61" ht="25" customHeight="1">
      <c r="A61" s="16" t="s">
        <v>510</v>
      </c>
      <c r="B61" s="16"/>
      <c r="C61" s="16"/>
      <c r="D61" s="16"/>
      <c r="E61" s="13">
        <f>SUBTOTAL(9,E60:E60)</f>
      </c>
      <c r="F61" s="13" t="s">
        <v>332</v>
      </c>
      <c r="G61" s="13">
        <f>SUBTOTAL(9,G60:G60)</f>
      </c>
    </row>
    <row r="62" ht="25" customHeight="1">
      <c r="A62" s="16" t="s">
        <v>511</v>
      </c>
      <c r="B62" s="16"/>
      <c r="C62" s="16"/>
      <c r="D62" s="16"/>
      <c r="E62" s="16"/>
      <c r="F62" s="16"/>
      <c r="G62" s="13">
        <f>SUBTOTAL(9,G60:G61)</f>
      </c>
    </row>
    <row r="63" ht="25" customHeight="1">
</row>
    <row r="64" ht="20" customHeight="1">
      <c r="A64" s="14" t="s">
        <v>414</v>
      </c>
      <c r="B64" s="14"/>
      <c r="C64" s="15" t="s">
        <v>247</v>
      </c>
      <c r="D64" s="15"/>
      <c r="E64" s="15"/>
      <c r="F64" s="15"/>
      <c r="G64" s="15"/>
    </row>
    <row r="65" ht="20" customHeight="1">
      <c r="A65" s="14" t="s">
        <v>415</v>
      </c>
      <c r="B65" s="14"/>
      <c r="C65" s="15" t="s">
        <v>447</v>
      </c>
      <c r="D65" s="15"/>
      <c r="E65" s="15"/>
      <c r="F65" s="15"/>
      <c r="G65" s="15"/>
    </row>
    <row r="66" ht="25" customHeight="1">
      <c r="A66" s="14" t="s">
        <v>417</v>
      </c>
      <c r="B66" s="14"/>
      <c r="C66" s="15" t="s">
        <v>388</v>
      </c>
      <c r="D66" s="15"/>
      <c r="E66" s="15"/>
      <c r="F66" s="15"/>
      <c r="G66" s="15"/>
    </row>
    <row r="67" ht="15" customHeight="1">
</row>
    <row r="68" ht="25" customHeight="1">
      <c r="A68" s="3" t="s">
        <v>524</v>
      </c>
      <c r="B68" s="3"/>
      <c r="C68" s="3"/>
      <c r="D68" s="3"/>
      <c r="E68" s="3"/>
      <c r="F68" s="3"/>
      <c r="G68" s="3"/>
    </row>
    <row r="69" ht="15" customHeight="1">
</row>
    <row r="70" ht="50" customHeight="1">
      <c r="A70" s="7" t="s">
        <v>324</v>
      </c>
      <c r="B70" s="7" t="s">
        <v>475</v>
      </c>
      <c r="C70" s="7"/>
      <c r="D70" s="7" t="s">
        <v>504</v>
      </c>
      <c r="E70" s="7" t="s">
        <v>505</v>
      </c>
      <c r="F70" s="7" t="s">
        <v>506</v>
      </c>
      <c r="G70" s="7" t="s">
        <v>507</v>
      </c>
    </row>
    <row r="71" ht="15" customHeight="1">
      <c r="A71" s="7">
        <v>1</v>
      </c>
      <c r="B71" s="7">
        <v>2</v>
      </c>
      <c r="C71" s="7"/>
      <c r="D71" s="7">
        <v>3</v>
      </c>
      <c r="E71" s="7">
        <v>4</v>
      </c>
      <c r="F71" s="7">
        <v>5</v>
      </c>
      <c r="G71" s="7">
        <v>6</v>
      </c>
    </row>
    <row r="72" ht="40" customHeight="1">
      <c r="A72" s="7" t="s">
        <v>464</v>
      </c>
      <c r="B72" s="8" t="s">
        <v>525</v>
      </c>
      <c r="C72" s="8"/>
      <c r="D72" s="7" t="s">
        <v>388</v>
      </c>
      <c r="E72" s="11">
        <v>1</v>
      </c>
      <c r="F72" s="11">
        <v>12000</v>
      </c>
      <c r="G72" s="11">
        <v>12000</v>
      </c>
    </row>
    <row r="73" ht="25" customHeight="1">
      <c r="A73" s="16" t="s">
        <v>510</v>
      </c>
      <c r="B73" s="16"/>
      <c r="C73" s="16"/>
      <c r="D73" s="16"/>
      <c r="E73" s="13">
        <f>SUBTOTAL(9,E72:E72)</f>
      </c>
      <c r="F73" s="13" t="s">
        <v>332</v>
      </c>
      <c r="G73" s="13">
        <f>SUBTOTAL(9,G72:G72)</f>
      </c>
    </row>
    <row r="74" ht="40" customHeight="1">
      <c r="A74" s="7" t="s">
        <v>438</v>
      </c>
      <c r="B74" s="8" t="s">
        <v>526</v>
      </c>
      <c r="C74" s="8"/>
      <c r="D74" s="7" t="s">
        <v>388</v>
      </c>
      <c r="E74" s="11">
        <v>1</v>
      </c>
      <c r="F74" s="11">
        <v>12004</v>
      </c>
      <c r="G74" s="11">
        <v>12004</v>
      </c>
    </row>
    <row r="75" ht="40" customHeight="1">
      <c r="A75" s="7" t="s">
        <v>438</v>
      </c>
      <c r="B75" s="8" t="s">
        <v>527</v>
      </c>
      <c r="C75" s="8"/>
      <c r="D75" s="7" t="s">
        <v>388</v>
      </c>
      <c r="E75" s="11">
        <v>1</v>
      </c>
      <c r="F75" s="11">
        <v>30000</v>
      </c>
      <c r="G75" s="11">
        <v>30000</v>
      </c>
    </row>
    <row r="76" ht="40" customHeight="1">
      <c r="A76" s="7" t="s">
        <v>438</v>
      </c>
      <c r="B76" s="8" t="s">
        <v>528</v>
      </c>
      <c r="C76" s="8"/>
      <c r="D76" s="7" t="s">
        <v>388</v>
      </c>
      <c r="E76" s="11">
        <v>1</v>
      </c>
      <c r="F76" s="11">
        <v>81000</v>
      </c>
      <c r="G76" s="11">
        <v>81000</v>
      </c>
    </row>
    <row r="77" ht="25" customHeight="1">
      <c r="A77" s="16" t="s">
        <v>510</v>
      </c>
      <c r="B77" s="16"/>
      <c r="C77" s="16"/>
      <c r="D77" s="16"/>
      <c r="E77" s="13">
        <f>SUBTOTAL(9,E74:E76)</f>
      </c>
      <c r="F77" s="13" t="s">
        <v>332</v>
      </c>
      <c r="G77" s="13">
        <f>SUBTOTAL(9,G74:G76)</f>
      </c>
    </row>
    <row r="78" ht="40" customHeight="1">
      <c r="A78" s="7" t="s">
        <v>529</v>
      </c>
      <c r="B78" s="8" t="s">
        <v>530</v>
      </c>
      <c r="C78" s="8"/>
      <c r="D78" s="7" t="s">
        <v>388</v>
      </c>
      <c r="E78" s="11">
        <v>1</v>
      </c>
      <c r="F78" s="11">
        <v>84000</v>
      </c>
      <c r="G78" s="11">
        <v>84000</v>
      </c>
    </row>
    <row r="79" ht="25" customHeight="1">
      <c r="A79" s="16" t="s">
        <v>510</v>
      </c>
      <c r="B79" s="16"/>
      <c r="C79" s="16"/>
      <c r="D79" s="16"/>
      <c r="E79" s="13">
        <f>SUBTOTAL(9,E78:E78)</f>
      </c>
      <c r="F79" s="13" t="s">
        <v>332</v>
      </c>
      <c r="G79" s="13">
        <f>SUBTOTAL(9,G78:G78)</f>
      </c>
    </row>
    <row r="80" ht="40" customHeight="1">
      <c r="A80" s="7" t="s">
        <v>531</v>
      </c>
      <c r="B80" s="8" t="s">
        <v>532</v>
      </c>
      <c r="C80" s="8"/>
      <c r="D80" s="7" t="s">
        <v>388</v>
      </c>
      <c r="E80" s="11">
        <v>1</v>
      </c>
      <c r="F80" s="11">
        <v>12000</v>
      </c>
      <c r="G80" s="11">
        <v>12000</v>
      </c>
    </row>
    <row r="81" ht="25" customHeight="1">
      <c r="A81" s="16" t="s">
        <v>510</v>
      </c>
      <c r="B81" s="16"/>
      <c r="C81" s="16"/>
      <c r="D81" s="16"/>
      <c r="E81" s="13">
        <f>SUBTOTAL(9,E80:E80)</f>
      </c>
      <c r="F81" s="13" t="s">
        <v>332</v>
      </c>
      <c r="G81" s="13">
        <f>SUBTOTAL(9,G80:G80)</f>
      </c>
    </row>
    <row r="82" ht="25" customHeight="1">
      <c r="A82" s="16" t="s">
        <v>511</v>
      </c>
      <c r="B82" s="16"/>
      <c r="C82" s="16"/>
      <c r="D82" s="16"/>
      <c r="E82" s="16"/>
      <c r="F82" s="16"/>
      <c r="G82" s="13">
        <f>SUBTOTAL(9,G72:G81)</f>
      </c>
    </row>
    <row r="83" ht="25" customHeight="1">
</row>
    <row r="84" ht="20" customHeight="1">
      <c r="A84" s="14" t="s">
        <v>414</v>
      </c>
      <c r="B84" s="14"/>
      <c r="C84" s="15" t="s">
        <v>247</v>
      </c>
      <c r="D84" s="15"/>
      <c r="E84" s="15"/>
      <c r="F84" s="15"/>
      <c r="G84" s="15"/>
    </row>
    <row r="85" ht="20" customHeight="1">
      <c r="A85" s="14" t="s">
        <v>415</v>
      </c>
      <c r="B85" s="14"/>
      <c r="C85" s="15" t="s">
        <v>447</v>
      </c>
      <c r="D85" s="15"/>
      <c r="E85" s="15"/>
      <c r="F85" s="15"/>
      <c r="G85" s="15"/>
    </row>
    <row r="86" ht="25" customHeight="1">
      <c r="A86" s="14" t="s">
        <v>417</v>
      </c>
      <c r="B86" s="14"/>
      <c r="C86" s="15" t="s">
        <v>388</v>
      </c>
      <c r="D86" s="15"/>
      <c r="E86" s="15"/>
      <c r="F86" s="15"/>
      <c r="G86" s="15"/>
    </row>
    <row r="87" ht="15" customHeight="1">
</row>
    <row r="88" ht="25" customHeight="1">
      <c r="A88" s="3" t="s">
        <v>533</v>
      </c>
      <c r="B88" s="3"/>
      <c r="C88" s="3"/>
      <c r="D88" s="3"/>
      <c r="E88" s="3"/>
      <c r="F88" s="3"/>
      <c r="G88" s="3"/>
    </row>
    <row r="89" ht="15" customHeight="1">
</row>
    <row r="90" ht="50" customHeight="1">
      <c r="A90" s="7" t="s">
        <v>324</v>
      </c>
      <c r="B90" s="7" t="s">
        <v>475</v>
      </c>
      <c r="C90" s="7"/>
      <c r="D90" s="7" t="s">
        <v>504</v>
      </c>
      <c r="E90" s="7" t="s">
        <v>505</v>
      </c>
      <c r="F90" s="7" t="s">
        <v>506</v>
      </c>
      <c r="G90" s="7" t="s">
        <v>507</v>
      </c>
    </row>
    <row r="91" ht="15" customHeight="1">
      <c r="A91" s="7">
        <v>1</v>
      </c>
      <c r="B91" s="7">
        <v>2</v>
      </c>
      <c r="C91" s="7"/>
      <c r="D91" s="7">
        <v>3</v>
      </c>
      <c r="E91" s="7">
        <v>4</v>
      </c>
      <c r="F91" s="7">
        <v>5</v>
      </c>
      <c r="G91" s="7">
        <v>6</v>
      </c>
    </row>
    <row r="92" ht="40" customHeight="1">
      <c r="A92" s="7" t="s">
        <v>440</v>
      </c>
      <c r="B92" s="8" t="s">
        <v>534</v>
      </c>
      <c r="C92" s="8"/>
      <c r="D92" s="7" t="s">
        <v>388</v>
      </c>
      <c r="E92" s="11">
        <v>1</v>
      </c>
      <c r="F92" s="11">
        <v>62242.5</v>
      </c>
      <c r="G92" s="11">
        <v>62242.5</v>
      </c>
    </row>
    <row r="93" ht="40" customHeight="1">
      <c r="A93" s="7" t="s">
        <v>440</v>
      </c>
      <c r="B93" s="8" t="s">
        <v>535</v>
      </c>
      <c r="C93" s="8"/>
      <c r="D93" s="7" t="s">
        <v>388</v>
      </c>
      <c r="E93" s="11">
        <v>1</v>
      </c>
      <c r="F93" s="11">
        <v>33796</v>
      </c>
      <c r="G93" s="11">
        <v>33796</v>
      </c>
    </row>
    <row r="94" ht="25" customHeight="1">
      <c r="A94" s="16" t="s">
        <v>510</v>
      </c>
      <c r="B94" s="16"/>
      <c r="C94" s="16"/>
      <c r="D94" s="16"/>
      <c r="E94" s="13">
        <f>SUBTOTAL(9,E92:E93)</f>
      </c>
      <c r="F94" s="13" t="s">
        <v>332</v>
      </c>
      <c r="G94" s="13">
        <f>SUBTOTAL(9,G92:G93)</f>
      </c>
    </row>
    <row r="95" ht="40" customHeight="1">
      <c r="A95" s="7" t="s">
        <v>466</v>
      </c>
      <c r="B95" s="8" t="s">
        <v>536</v>
      </c>
      <c r="C95" s="8"/>
      <c r="D95" s="7" t="s">
        <v>537</v>
      </c>
      <c r="E95" s="11">
        <v>1</v>
      </c>
      <c r="F95" s="11">
        <v>360058.5</v>
      </c>
      <c r="G95" s="11">
        <v>360058.5</v>
      </c>
    </row>
    <row r="96" ht="25" customHeight="1">
      <c r="A96" s="16" t="s">
        <v>510</v>
      </c>
      <c r="B96" s="16"/>
      <c r="C96" s="16"/>
      <c r="D96" s="16"/>
      <c r="E96" s="13">
        <f>SUBTOTAL(9,E95:E95)</f>
      </c>
      <c r="F96" s="13" t="s">
        <v>332</v>
      </c>
      <c r="G96" s="13">
        <f>SUBTOTAL(9,G95:G95)</f>
      </c>
    </row>
    <row r="97" ht="40" customHeight="1">
      <c r="A97" s="7" t="s">
        <v>538</v>
      </c>
      <c r="B97" s="8" t="s">
        <v>539</v>
      </c>
      <c r="C97" s="8"/>
      <c r="D97" s="7" t="s">
        <v>388</v>
      </c>
      <c r="E97" s="11">
        <v>1</v>
      </c>
      <c r="F97" s="11">
        <v>346729.54</v>
      </c>
      <c r="G97" s="11">
        <v>346729.54</v>
      </c>
    </row>
    <row r="98" ht="25" customHeight="1">
      <c r="A98" s="16" t="s">
        <v>510</v>
      </c>
      <c r="B98" s="16"/>
      <c r="C98" s="16"/>
      <c r="D98" s="16"/>
      <c r="E98" s="13">
        <f>SUBTOTAL(9,E97:E97)</f>
      </c>
      <c r="F98" s="13" t="s">
        <v>332</v>
      </c>
      <c r="G98" s="13">
        <f>SUBTOTAL(9,G97:G97)</f>
      </c>
    </row>
    <row r="99" ht="40" customHeight="1">
      <c r="A99" s="7" t="s">
        <v>540</v>
      </c>
      <c r="B99" s="8" t="s">
        <v>541</v>
      </c>
      <c r="C99" s="8"/>
      <c r="D99" s="7" t="s">
        <v>388</v>
      </c>
      <c r="E99" s="11">
        <v>1</v>
      </c>
      <c r="F99" s="11">
        <v>69451.2</v>
      </c>
      <c r="G99" s="11">
        <v>69451.2</v>
      </c>
    </row>
    <row r="100" ht="25" customHeight="1">
      <c r="A100" s="16" t="s">
        <v>510</v>
      </c>
      <c r="B100" s="16"/>
      <c r="C100" s="16"/>
      <c r="D100" s="16"/>
      <c r="E100" s="13">
        <f>SUBTOTAL(9,E99:E99)</f>
      </c>
      <c r="F100" s="13" t="s">
        <v>332</v>
      </c>
      <c r="G100" s="13">
        <f>SUBTOTAL(9,G99:G99)</f>
      </c>
    </row>
    <row r="101" ht="25" customHeight="1">
      <c r="A101" s="16" t="s">
        <v>511</v>
      </c>
      <c r="B101" s="16"/>
      <c r="C101" s="16"/>
      <c r="D101" s="16"/>
      <c r="E101" s="16"/>
      <c r="F101" s="16"/>
      <c r="G101" s="13">
        <f>SUBTOTAL(9,G92:G100)</f>
      </c>
    </row>
    <row r="102" ht="25" customHeight="1">
</row>
    <row r="103" ht="20" customHeight="1">
      <c r="A103" s="14" t="s">
        <v>414</v>
      </c>
      <c r="B103" s="14"/>
      <c r="C103" s="15" t="s">
        <v>247</v>
      </c>
      <c r="D103" s="15"/>
      <c r="E103" s="15"/>
      <c r="F103" s="15"/>
      <c r="G103" s="15"/>
    </row>
    <row r="104" ht="20" customHeight="1">
      <c r="A104" s="14" t="s">
        <v>415</v>
      </c>
      <c r="B104" s="14"/>
      <c r="C104" s="15" t="s">
        <v>447</v>
      </c>
      <c r="D104" s="15"/>
      <c r="E104" s="15"/>
      <c r="F104" s="15"/>
      <c r="G104" s="15"/>
    </row>
    <row r="105" ht="25" customHeight="1">
      <c r="A105" s="14" t="s">
        <v>417</v>
      </c>
      <c r="B105" s="14"/>
      <c r="C105" s="15" t="s">
        <v>388</v>
      </c>
      <c r="D105" s="15"/>
      <c r="E105" s="15"/>
      <c r="F105" s="15"/>
      <c r="G105" s="15"/>
    </row>
    <row r="106" ht="15" customHeight="1">
</row>
    <row r="107" ht="25" customHeight="1">
      <c r="A107" s="3" t="s">
        <v>503</v>
      </c>
      <c r="B107" s="3"/>
      <c r="C107" s="3"/>
      <c r="D107" s="3"/>
      <c r="E107" s="3"/>
      <c r="F107" s="3"/>
      <c r="G107" s="3"/>
    </row>
    <row r="108" ht="15" customHeight="1">
</row>
    <row r="109" ht="50" customHeight="1">
      <c r="A109" s="7" t="s">
        <v>324</v>
      </c>
      <c r="B109" s="7" t="s">
        <v>475</v>
      </c>
      <c r="C109" s="7"/>
      <c r="D109" s="7" t="s">
        <v>504</v>
      </c>
      <c r="E109" s="7" t="s">
        <v>505</v>
      </c>
      <c r="F109" s="7" t="s">
        <v>506</v>
      </c>
      <c r="G109" s="7" t="s">
        <v>507</v>
      </c>
    </row>
    <row r="110" ht="15" customHeight="1">
      <c r="A110" s="7">
        <v>1</v>
      </c>
      <c r="B110" s="7">
        <v>2</v>
      </c>
      <c r="C110" s="7"/>
      <c r="D110" s="7">
        <v>3</v>
      </c>
      <c r="E110" s="7">
        <v>4</v>
      </c>
      <c r="F110" s="7">
        <v>5</v>
      </c>
      <c r="G110" s="7">
        <v>6</v>
      </c>
    </row>
    <row r="111" ht="40" customHeight="1">
      <c r="A111" s="7" t="s">
        <v>436</v>
      </c>
      <c r="B111" s="8" t="s">
        <v>542</v>
      </c>
      <c r="C111" s="8"/>
      <c r="D111" s="7" t="s">
        <v>388</v>
      </c>
      <c r="E111" s="11">
        <v>1</v>
      </c>
      <c r="F111" s="11">
        <v>286942</v>
      </c>
      <c r="G111" s="11">
        <v>286942</v>
      </c>
    </row>
    <row r="112" ht="25" customHeight="1">
      <c r="A112" s="16" t="s">
        <v>510</v>
      </c>
      <c r="B112" s="16"/>
      <c r="C112" s="16"/>
      <c r="D112" s="16"/>
      <c r="E112" s="13">
        <f>SUBTOTAL(9,E111:E111)</f>
      </c>
      <c r="F112" s="13" t="s">
        <v>332</v>
      </c>
      <c r="G112" s="13">
        <f>SUBTOTAL(9,G111:G111)</f>
      </c>
    </row>
    <row r="113" ht="25" customHeight="1">
      <c r="A113" s="16" t="s">
        <v>511</v>
      </c>
      <c r="B113" s="16"/>
      <c r="C113" s="16"/>
      <c r="D113" s="16"/>
      <c r="E113" s="16"/>
      <c r="F113" s="16"/>
      <c r="G113" s="13">
        <f>SUBTOTAL(9,G111:G112)</f>
      </c>
    </row>
    <row r="114" ht="25" customHeight="1">
</row>
    <row r="115" ht="20" customHeight="1">
      <c r="A115" s="14" t="s">
        <v>414</v>
      </c>
      <c r="B115" s="14"/>
      <c r="C115" s="15" t="s">
        <v>247</v>
      </c>
      <c r="D115" s="15"/>
      <c r="E115" s="15"/>
      <c r="F115" s="15"/>
      <c r="G115" s="15"/>
    </row>
    <row r="116" ht="20" customHeight="1">
      <c r="A116" s="14" t="s">
        <v>415</v>
      </c>
      <c r="B116" s="14"/>
      <c r="C116" s="15" t="s">
        <v>447</v>
      </c>
      <c r="D116" s="15"/>
      <c r="E116" s="15"/>
      <c r="F116" s="15"/>
      <c r="G116" s="15"/>
    </row>
    <row r="117" ht="25" customHeight="1">
      <c r="A117" s="14" t="s">
        <v>417</v>
      </c>
      <c r="B117" s="14"/>
      <c r="C117" s="15" t="s">
        <v>388</v>
      </c>
      <c r="D117" s="15"/>
      <c r="E117" s="15"/>
      <c r="F117" s="15"/>
      <c r="G117" s="15"/>
    </row>
    <row r="118" ht="15" customHeight="1">
</row>
    <row r="119" ht="25" customHeight="1">
      <c r="A119" s="3" t="s">
        <v>517</v>
      </c>
      <c r="B119" s="3"/>
      <c r="C119" s="3"/>
      <c r="D119" s="3"/>
      <c r="E119" s="3"/>
      <c r="F119" s="3"/>
      <c r="G119" s="3"/>
    </row>
    <row r="120" ht="15" customHeight="1">
</row>
    <row r="121" ht="50" customHeight="1">
      <c r="A121" s="7" t="s">
        <v>324</v>
      </c>
      <c r="B121" s="7" t="s">
        <v>475</v>
      </c>
      <c r="C121" s="7"/>
      <c r="D121" s="7" t="s">
        <v>504</v>
      </c>
      <c r="E121" s="7" t="s">
        <v>505</v>
      </c>
      <c r="F121" s="7" t="s">
        <v>506</v>
      </c>
      <c r="G121" s="7" t="s">
        <v>507</v>
      </c>
    </row>
    <row r="122" ht="15" customHeight="1">
      <c r="A122" s="7">
        <v>1</v>
      </c>
      <c r="B122" s="7">
        <v>2</v>
      </c>
      <c r="C122" s="7"/>
      <c r="D122" s="7">
        <v>3</v>
      </c>
      <c r="E122" s="7">
        <v>4</v>
      </c>
      <c r="F122" s="7">
        <v>5</v>
      </c>
      <c r="G122" s="7">
        <v>6</v>
      </c>
    </row>
    <row r="123" ht="40" customHeight="1">
      <c r="A123" s="7" t="s">
        <v>468</v>
      </c>
      <c r="B123" s="8" t="s">
        <v>543</v>
      </c>
      <c r="C123" s="8"/>
      <c r="D123" s="7" t="s">
        <v>388</v>
      </c>
      <c r="E123" s="11">
        <v>1</v>
      </c>
      <c r="F123" s="11">
        <v>150000</v>
      </c>
      <c r="G123" s="11">
        <v>150000</v>
      </c>
    </row>
    <row r="124" ht="25" customHeight="1">
      <c r="A124" s="16" t="s">
        <v>510</v>
      </c>
      <c r="B124" s="16"/>
      <c r="C124" s="16"/>
      <c r="D124" s="16"/>
      <c r="E124" s="13">
        <f>SUBTOTAL(9,E123:E123)</f>
      </c>
      <c r="F124" s="13" t="s">
        <v>332</v>
      </c>
      <c r="G124" s="13">
        <f>SUBTOTAL(9,G123:G123)</f>
      </c>
    </row>
    <row r="125" ht="25" customHeight="1">
      <c r="A125" s="16" t="s">
        <v>511</v>
      </c>
      <c r="B125" s="16"/>
      <c r="C125" s="16"/>
      <c r="D125" s="16"/>
      <c r="E125" s="16"/>
      <c r="F125" s="16"/>
      <c r="G125" s="13">
        <f>SUBTOTAL(9,G123:G124)</f>
      </c>
    </row>
    <row r="126" ht="25" customHeight="1">
</row>
    <row r="127" ht="20" customHeight="1">
      <c r="A127" s="14" t="s">
        <v>414</v>
      </c>
      <c r="B127" s="14"/>
      <c r="C127" s="15" t="s">
        <v>247</v>
      </c>
      <c r="D127" s="15"/>
      <c r="E127" s="15"/>
      <c r="F127" s="15"/>
      <c r="G127" s="15"/>
    </row>
    <row r="128" ht="20" customHeight="1">
      <c r="A128" s="14" t="s">
        <v>415</v>
      </c>
      <c r="B128" s="14"/>
      <c r="C128" s="15" t="s">
        <v>447</v>
      </c>
      <c r="D128" s="15"/>
      <c r="E128" s="15"/>
      <c r="F128" s="15"/>
      <c r="G128" s="15"/>
    </row>
    <row r="129" ht="25" customHeight="1">
      <c r="A129" s="14" t="s">
        <v>417</v>
      </c>
      <c r="B129" s="14"/>
      <c r="C129" s="15" t="s">
        <v>388</v>
      </c>
      <c r="D129" s="15"/>
      <c r="E129" s="15"/>
      <c r="F129" s="15"/>
      <c r="G129" s="15"/>
    </row>
    <row r="130" ht="15" customHeight="1">
</row>
    <row r="131" ht="25" customHeight="1">
      <c r="A131" s="3" t="s">
        <v>544</v>
      </c>
      <c r="B131" s="3"/>
      <c r="C131" s="3"/>
      <c r="D131" s="3"/>
      <c r="E131" s="3"/>
      <c r="F131" s="3"/>
      <c r="G131" s="3"/>
    </row>
    <row r="132" ht="15" customHeight="1">
</row>
    <row r="133" ht="50" customHeight="1">
      <c r="A133" s="7" t="s">
        <v>324</v>
      </c>
      <c r="B133" s="7" t="s">
        <v>475</v>
      </c>
      <c r="C133" s="7"/>
      <c r="D133" s="7" t="s">
        <v>504</v>
      </c>
      <c r="E133" s="7" t="s">
        <v>505</v>
      </c>
      <c r="F133" s="7" t="s">
        <v>506</v>
      </c>
      <c r="G133" s="7" t="s">
        <v>507</v>
      </c>
    </row>
    <row r="134" ht="15" customHeight="1">
      <c r="A134" s="7">
        <v>1</v>
      </c>
      <c r="B134" s="7">
        <v>2</v>
      </c>
      <c r="C134" s="7"/>
      <c r="D134" s="7">
        <v>3</v>
      </c>
      <c r="E134" s="7">
        <v>4</v>
      </c>
      <c r="F134" s="7">
        <v>5</v>
      </c>
      <c r="G134" s="7">
        <v>6</v>
      </c>
    </row>
    <row r="135" ht="40" customHeight="1">
      <c r="A135" s="7" t="s">
        <v>444</v>
      </c>
      <c r="B135" s="8" t="s">
        <v>545</v>
      </c>
      <c r="C135" s="8"/>
      <c r="D135" s="7" t="s">
        <v>388</v>
      </c>
      <c r="E135" s="11">
        <v>1</v>
      </c>
      <c r="F135" s="11">
        <v>8110.78</v>
      </c>
      <c r="G135" s="11">
        <v>8110.78</v>
      </c>
    </row>
    <row r="136" ht="25" customHeight="1">
      <c r="A136" s="16" t="s">
        <v>510</v>
      </c>
      <c r="B136" s="16"/>
      <c r="C136" s="16"/>
      <c r="D136" s="16"/>
      <c r="E136" s="13">
        <f>SUBTOTAL(9,E135:E135)</f>
      </c>
      <c r="F136" s="13" t="s">
        <v>332</v>
      </c>
      <c r="G136" s="13">
        <f>SUBTOTAL(9,G135:G135)</f>
      </c>
    </row>
    <row r="137" ht="25" customHeight="1">
      <c r="A137" s="16" t="s">
        <v>511</v>
      </c>
      <c r="B137" s="16"/>
      <c r="C137" s="16"/>
      <c r="D137" s="16"/>
      <c r="E137" s="16"/>
      <c r="F137" s="16"/>
      <c r="G137" s="13">
        <f>SUBTOTAL(9,G135:G136)</f>
      </c>
    </row>
    <row r="138" ht="25" customHeight="1">
</row>
    <row r="139" ht="20" customHeight="1">
      <c r="A139" s="14" t="s">
        <v>414</v>
      </c>
      <c r="B139" s="14"/>
      <c r="C139" s="15" t="s">
        <v>247</v>
      </c>
      <c r="D139" s="15"/>
      <c r="E139" s="15"/>
      <c r="F139" s="15"/>
      <c r="G139" s="15"/>
    </row>
    <row r="140" ht="20" customHeight="1">
      <c r="A140" s="14" t="s">
        <v>415</v>
      </c>
      <c r="B140" s="14"/>
      <c r="C140" s="15" t="s">
        <v>416</v>
      </c>
      <c r="D140" s="15"/>
      <c r="E140" s="15"/>
      <c r="F140" s="15"/>
      <c r="G140" s="15"/>
    </row>
    <row r="141" ht="25" customHeight="1">
      <c r="A141" s="14" t="s">
        <v>417</v>
      </c>
      <c r="B141" s="14"/>
      <c r="C141" s="15" t="s">
        <v>388</v>
      </c>
      <c r="D141" s="15"/>
      <c r="E141" s="15"/>
      <c r="F141" s="15"/>
      <c r="G141" s="15"/>
    </row>
    <row r="142" ht="15" customHeight="1">
</row>
    <row r="143" ht="25" customHeight="1">
      <c r="A143" s="3" t="s">
        <v>520</v>
      </c>
      <c r="B143" s="3"/>
      <c r="C143" s="3"/>
      <c r="D143" s="3"/>
      <c r="E143" s="3"/>
      <c r="F143" s="3"/>
      <c r="G143" s="3"/>
    </row>
    <row r="144" ht="15" customHeight="1">
</row>
    <row r="145" ht="50" customHeight="1">
      <c r="A145" s="7" t="s">
        <v>324</v>
      </c>
      <c r="B145" s="7" t="s">
        <v>475</v>
      </c>
      <c r="C145" s="7"/>
      <c r="D145" s="7" t="s">
        <v>504</v>
      </c>
      <c r="E145" s="7" t="s">
        <v>505</v>
      </c>
      <c r="F145" s="7" t="s">
        <v>506</v>
      </c>
      <c r="G145" s="7" t="s">
        <v>507</v>
      </c>
    </row>
    <row r="146" ht="15" customHeight="1">
      <c r="A146" s="7">
        <v>1</v>
      </c>
      <c r="B146" s="7">
        <v>2</v>
      </c>
      <c r="C146" s="7"/>
      <c r="D146" s="7">
        <v>3</v>
      </c>
      <c r="E146" s="7">
        <v>4</v>
      </c>
      <c r="F146" s="7">
        <v>5</v>
      </c>
      <c r="G146" s="7">
        <v>6</v>
      </c>
    </row>
    <row r="147" ht="40" customHeight="1">
      <c r="A147" s="7" t="s">
        <v>329</v>
      </c>
      <c r="B147" s="8" t="s">
        <v>546</v>
      </c>
      <c r="C147" s="8"/>
      <c r="D147" s="7" t="s">
        <v>388</v>
      </c>
      <c r="E147" s="11">
        <v>1</v>
      </c>
      <c r="F147" s="11">
        <v>13320</v>
      </c>
      <c r="G147" s="11">
        <v>13320</v>
      </c>
    </row>
    <row r="148" ht="25" customHeight="1">
      <c r="A148" s="16" t="s">
        <v>510</v>
      </c>
      <c r="B148" s="16"/>
      <c r="C148" s="16"/>
      <c r="D148" s="16"/>
      <c r="E148" s="13">
        <f>SUBTOTAL(9,E147:E147)</f>
      </c>
      <c r="F148" s="13" t="s">
        <v>332</v>
      </c>
      <c r="G148" s="13">
        <f>SUBTOTAL(9,G147:G147)</f>
      </c>
    </row>
    <row r="149" ht="20" customHeight="1">
      <c r="A149" s="7" t="s">
        <v>547</v>
      </c>
      <c r="B149" s="8" t="s">
        <v>548</v>
      </c>
      <c r="C149" s="8"/>
      <c r="D149" s="7" t="s">
        <v>537</v>
      </c>
      <c r="E149" s="11">
        <v>1</v>
      </c>
      <c r="F149" s="11">
        <v>4680</v>
      </c>
      <c r="G149" s="11">
        <v>4680</v>
      </c>
    </row>
    <row r="150" ht="25" customHeight="1">
      <c r="A150" s="16" t="s">
        <v>510</v>
      </c>
      <c r="B150" s="16"/>
      <c r="C150" s="16"/>
      <c r="D150" s="16"/>
      <c r="E150" s="13">
        <f>SUBTOTAL(9,E149:E149)</f>
      </c>
      <c r="F150" s="13" t="s">
        <v>332</v>
      </c>
      <c r="G150" s="13">
        <f>SUBTOTAL(9,G149:G149)</f>
      </c>
    </row>
    <row r="151" ht="25" customHeight="1">
      <c r="A151" s="16" t="s">
        <v>511</v>
      </c>
      <c r="B151" s="16"/>
      <c r="C151" s="16"/>
      <c r="D151" s="16"/>
      <c r="E151" s="16"/>
      <c r="F151" s="16"/>
      <c r="G151" s="13">
        <f>SUBTOTAL(9,G147:G150)</f>
      </c>
    </row>
    <row r="152" ht="25" customHeight="1">
</row>
    <row r="153" ht="20" customHeight="1">
      <c r="A153" s="14" t="s">
        <v>414</v>
      </c>
      <c r="B153" s="14"/>
      <c r="C153" s="15" t="s">
        <v>247</v>
      </c>
      <c r="D153" s="15"/>
      <c r="E153" s="15"/>
      <c r="F153" s="15"/>
      <c r="G153" s="15"/>
    </row>
    <row r="154" ht="20" customHeight="1">
      <c r="A154" s="14" t="s">
        <v>415</v>
      </c>
      <c r="B154" s="14"/>
      <c r="C154" s="15" t="s">
        <v>416</v>
      </c>
      <c r="D154" s="15"/>
      <c r="E154" s="15"/>
      <c r="F154" s="15"/>
      <c r="G154" s="15"/>
    </row>
    <row r="155" ht="25" customHeight="1">
      <c r="A155" s="14" t="s">
        <v>417</v>
      </c>
      <c r="B155" s="14"/>
      <c r="C155" s="15" t="s">
        <v>388</v>
      </c>
      <c r="D155" s="15"/>
      <c r="E155" s="15"/>
      <c r="F155" s="15"/>
      <c r="G155" s="15"/>
    </row>
    <row r="156" ht="15" customHeight="1">
</row>
    <row r="157" ht="25" customHeight="1">
      <c r="A157" s="3" t="s">
        <v>524</v>
      </c>
      <c r="B157" s="3"/>
      <c r="C157" s="3"/>
      <c r="D157" s="3"/>
      <c r="E157" s="3"/>
      <c r="F157" s="3"/>
      <c r="G157" s="3"/>
    </row>
    <row r="158" ht="15" customHeight="1">
</row>
    <row r="159" ht="50" customHeight="1">
      <c r="A159" s="7" t="s">
        <v>324</v>
      </c>
      <c r="B159" s="7" t="s">
        <v>475</v>
      </c>
      <c r="C159" s="7"/>
      <c r="D159" s="7" t="s">
        <v>504</v>
      </c>
      <c r="E159" s="7" t="s">
        <v>505</v>
      </c>
      <c r="F159" s="7" t="s">
        <v>506</v>
      </c>
      <c r="G159" s="7" t="s">
        <v>507</v>
      </c>
    </row>
    <row r="160" ht="15" customHeight="1">
      <c r="A160" s="7">
        <v>1</v>
      </c>
      <c r="B160" s="7">
        <v>2</v>
      </c>
      <c r="C160" s="7"/>
      <c r="D160" s="7">
        <v>3</v>
      </c>
      <c r="E160" s="7">
        <v>4</v>
      </c>
      <c r="F160" s="7">
        <v>5</v>
      </c>
      <c r="G160" s="7">
        <v>6</v>
      </c>
    </row>
    <row r="161" ht="40" customHeight="1">
      <c r="A161" s="7" t="s">
        <v>429</v>
      </c>
      <c r="B161" s="8" t="s">
        <v>549</v>
      </c>
      <c r="C161" s="8"/>
      <c r="D161" s="7" t="s">
        <v>388</v>
      </c>
      <c r="E161" s="11">
        <v>1</v>
      </c>
      <c r="F161" s="11">
        <v>10000</v>
      </c>
      <c r="G161" s="11">
        <v>10000</v>
      </c>
    </row>
    <row r="162" ht="25" customHeight="1">
      <c r="A162" s="16" t="s">
        <v>510</v>
      </c>
      <c r="B162" s="16"/>
      <c r="C162" s="16"/>
      <c r="D162" s="16"/>
      <c r="E162" s="13">
        <f>SUBTOTAL(9,E161:E161)</f>
      </c>
      <c r="F162" s="13" t="s">
        <v>332</v>
      </c>
      <c r="G162" s="13">
        <f>SUBTOTAL(9,G161:G161)</f>
      </c>
    </row>
    <row r="163" ht="25" customHeight="1">
      <c r="A163" s="16" t="s">
        <v>511</v>
      </c>
      <c r="B163" s="16"/>
      <c r="C163" s="16"/>
      <c r="D163" s="16"/>
      <c r="E163" s="16"/>
      <c r="F163" s="16"/>
      <c r="G163" s="13">
        <f>SUBTOTAL(9,G161:G162)</f>
      </c>
    </row>
    <row r="164" ht="25" customHeight="1">
</row>
    <row r="165" ht="20" customHeight="1">
      <c r="A165" s="14" t="s">
        <v>414</v>
      </c>
      <c r="B165" s="14"/>
      <c r="C165" s="15" t="s">
        <v>247</v>
      </c>
      <c r="D165" s="15"/>
      <c r="E165" s="15"/>
      <c r="F165" s="15"/>
      <c r="G165" s="15"/>
    </row>
    <row r="166" ht="20" customHeight="1">
      <c r="A166" s="14" t="s">
        <v>415</v>
      </c>
      <c r="B166" s="14"/>
      <c r="C166" s="15" t="s">
        <v>416</v>
      </c>
      <c r="D166" s="15"/>
      <c r="E166" s="15"/>
      <c r="F166" s="15"/>
      <c r="G166" s="15"/>
    </row>
    <row r="167" ht="25" customHeight="1">
      <c r="A167" s="14" t="s">
        <v>417</v>
      </c>
      <c r="B167" s="14"/>
      <c r="C167" s="15" t="s">
        <v>388</v>
      </c>
      <c r="D167" s="15"/>
      <c r="E167" s="15"/>
      <c r="F167" s="15"/>
      <c r="G167" s="15"/>
    </row>
    <row r="168" ht="15" customHeight="1">
</row>
    <row r="169" ht="25" customHeight="1">
      <c r="A169" s="3" t="s">
        <v>533</v>
      </c>
      <c r="B169" s="3"/>
      <c r="C169" s="3"/>
      <c r="D169" s="3"/>
      <c r="E169" s="3"/>
      <c r="F169" s="3"/>
      <c r="G169" s="3"/>
    </row>
    <row r="170" ht="15" customHeight="1">
</row>
    <row r="171" ht="50" customHeight="1">
      <c r="A171" s="7" t="s">
        <v>324</v>
      </c>
      <c r="B171" s="7" t="s">
        <v>475</v>
      </c>
      <c r="C171" s="7"/>
      <c r="D171" s="7" t="s">
        <v>504</v>
      </c>
      <c r="E171" s="7" t="s">
        <v>505</v>
      </c>
      <c r="F171" s="7" t="s">
        <v>506</v>
      </c>
      <c r="G171" s="7" t="s">
        <v>507</v>
      </c>
    </row>
    <row r="172" ht="15" customHeight="1">
      <c r="A172" s="7">
        <v>1</v>
      </c>
      <c r="B172" s="7">
        <v>2</v>
      </c>
      <c r="C172" s="7"/>
      <c r="D172" s="7">
        <v>3</v>
      </c>
      <c r="E172" s="7">
        <v>4</v>
      </c>
      <c r="F172" s="7">
        <v>5</v>
      </c>
      <c r="G172" s="7">
        <v>6</v>
      </c>
    </row>
    <row r="173" ht="40" customHeight="1">
      <c r="A173" s="7" t="s">
        <v>430</v>
      </c>
      <c r="B173" s="8" t="s">
        <v>550</v>
      </c>
      <c r="C173" s="8"/>
      <c r="D173" s="7" t="s">
        <v>388</v>
      </c>
      <c r="E173" s="11">
        <v>1</v>
      </c>
      <c r="F173" s="11">
        <v>45.47</v>
      </c>
      <c r="G173" s="11">
        <v>45.47</v>
      </c>
    </row>
    <row r="174" ht="25" customHeight="1">
      <c r="A174" s="16" t="s">
        <v>510</v>
      </c>
      <c r="B174" s="16"/>
      <c r="C174" s="16"/>
      <c r="D174" s="16"/>
      <c r="E174" s="13">
        <f>SUBTOTAL(9,E173:E173)</f>
      </c>
      <c r="F174" s="13" t="s">
        <v>332</v>
      </c>
      <c r="G174" s="13">
        <f>SUBTOTAL(9,G173:G173)</f>
      </c>
    </row>
    <row r="175" ht="40" customHeight="1">
      <c r="A175" s="7" t="s">
        <v>434</v>
      </c>
      <c r="B175" s="8" t="s">
        <v>551</v>
      </c>
      <c r="C175" s="8"/>
      <c r="D175" s="7" t="s">
        <v>388</v>
      </c>
      <c r="E175" s="11">
        <v>1</v>
      </c>
      <c r="F175" s="11">
        <v>25810.22</v>
      </c>
      <c r="G175" s="11">
        <v>25810.22</v>
      </c>
    </row>
    <row r="176" ht="25" customHeight="1">
      <c r="A176" s="16" t="s">
        <v>510</v>
      </c>
      <c r="B176" s="16"/>
      <c r="C176" s="16"/>
      <c r="D176" s="16"/>
      <c r="E176" s="13">
        <f>SUBTOTAL(9,E175:E175)</f>
      </c>
      <c r="F176" s="13" t="s">
        <v>332</v>
      </c>
      <c r="G176" s="13">
        <f>SUBTOTAL(9,G175:G175)</f>
      </c>
    </row>
    <row r="177" ht="40" customHeight="1">
      <c r="A177" s="7" t="s">
        <v>435</v>
      </c>
      <c r="B177" s="8" t="s">
        <v>552</v>
      </c>
      <c r="C177" s="8"/>
      <c r="D177" s="7" t="s">
        <v>388</v>
      </c>
      <c r="E177" s="11">
        <v>1</v>
      </c>
      <c r="F177" s="11">
        <v>347811.8</v>
      </c>
      <c r="G177" s="11">
        <v>347811.8</v>
      </c>
    </row>
    <row r="178" ht="25" customHeight="1">
      <c r="A178" s="16" t="s">
        <v>510</v>
      </c>
      <c r="B178" s="16"/>
      <c r="C178" s="16"/>
      <c r="D178" s="16"/>
      <c r="E178" s="13">
        <f>SUBTOTAL(9,E177:E177)</f>
      </c>
      <c r="F178" s="13" t="s">
        <v>332</v>
      </c>
      <c r="G178" s="13">
        <f>SUBTOTAL(9,G177:G177)</f>
      </c>
    </row>
    <row r="179" ht="40" customHeight="1">
      <c r="A179" s="7" t="s">
        <v>553</v>
      </c>
      <c r="B179" s="8" t="s">
        <v>554</v>
      </c>
      <c r="C179" s="8"/>
      <c r="D179" s="7" t="s">
        <v>388</v>
      </c>
      <c r="E179" s="11">
        <v>1</v>
      </c>
      <c r="F179" s="11">
        <v>4882</v>
      </c>
      <c r="G179" s="11">
        <v>4882</v>
      </c>
    </row>
    <row r="180" ht="25" customHeight="1">
      <c r="A180" s="16" t="s">
        <v>510</v>
      </c>
      <c r="B180" s="16"/>
      <c r="C180" s="16"/>
      <c r="D180" s="16"/>
      <c r="E180" s="13">
        <f>SUBTOTAL(9,E179:E179)</f>
      </c>
      <c r="F180" s="13" t="s">
        <v>332</v>
      </c>
      <c r="G180" s="13">
        <f>SUBTOTAL(9,G179:G179)</f>
      </c>
    </row>
    <row r="181" ht="40" customHeight="1">
      <c r="A181" s="7" t="s">
        <v>555</v>
      </c>
      <c r="B181" s="8" t="s">
        <v>556</v>
      </c>
      <c r="C181" s="8"/>
      <c r="D181" s="7" t="s">
        <v>388</v>
      </c>
      <c r="E181" s="11">
        <v>1</v>
      </c>
      <c r="F181" s="11">
        <v>25601.76</v>
      </c>
      <c r="G181" s="11">
        <v>25601.76</v>
      </c>
    </row>
    <row r="182" ht="25" customHeight="1">
      <c r="A182" s="16" t="s">
        <v>510</v>
      </c>
      <c r="B182" s="16"/>
      <c r="C182" s="16"/>
      <c r="D182" s="16"/>
      <c r="E182" s="13">
        <f>SUBTOTAL(9,E181:E181)</f>
      </c>
      <c r="F182" s="13" t="s">
        <v>332</v>
      </c>
      <c r="G182" s="13">
        <f>SUBTOTAL(9,G181:G181)</f>
      </c>
    </row>
    <row r="183" ht="20" customHeight="1">
      <c r="A183" s="7" t="s">
        <v>557</v>
      </c>
      <c r="B183" s="8" t="s">
        <v>558</v>
      </c>
      <c r="C183" s="8"/>
      <c r="D183" s="7" t="s">
        <v>388</v>
      </c>
      <c r="E183" s="11">
        <v>1</v>
      </c>
      <c r="F183" s="11">
        <v>29952</v>
      </c>
      <c r="G183" s="11">
        <v>29952</v>
      </c>
    </row>
    <row r="184" ht="25" customHeight="1">
      <c r="A184" s="16" t="s">
        <v>510</v>
      </c>
      <c r="B184" s="16"/>
      <c r="C184" s="16"/>
      <c r="D184" s="16"/>
      <c r="E184" s="13">
        <f>SUBTOTAL(9,E183:E183)</f>
      </c>
      <c r="F184" s="13" t="s">
        <v>332</v>
      </c>
      <c r="G184" s="13">
        <f>SUBTOTAL(9,G183:G183)</f>
      </c>
    </row>
    <row r="185" ht="40" customHeight="1">
      <c r="A185" s="7" t="s">
        <v>559</v>
      </c>
      <c r="B185" s="8" t="s">
        <v>560</v>
      </c>
      <c r="C185" s="8"/>
      <c r="D185" s="7" t="s">
        <v>388</v>
      </c>
      <c r="E185" s="11">
        <v>1</v>
      </c>
      <c r="F185" s="11">
        <v>2.53</v>
      </c>
      <c r="G185" s="11">
        <v>2.53</v>
      </c>
    </row>
    <row r="186" ht="25" customHeight="1">
      <c r="A186" s="16" t="s">
        <v>510</v>
      </c>
      <c r="B186" s="16"/>
      <c r="C186" s="16"/>
      <c r="D186" s="16"/>
      <c r="E186" s="13">
        <f>SUBTOTAL(9,E185:E185)</f>
      </c>
      <c r="F186" s="13" t="s">
        <v>332</v>
      </c>
      <c r="G186" s="13">
        <f>SUBTOTAL(9,G185:G185)</f>
      </c>
    </row>
    <row r="187" ht="20" customHeight="1">
      <c r="A187" s="7" t="s">
        <v>561</v>
      </c>
      <c r="B187" s="8" t="s">
        <v>562</v>
      </c>
      <c r="C187" s="8"/>
      <c r="D187" s="7" t="s">
        <v>388</v>
      </c>
      <c r="E187" s="11">
        <v>1</v>
      </c>
      <c r="F187" s="11">
        <v>1003.8</v>
      </c>
      <c r="G187" s="11">
        <v>1003.8</v>
      </c>
    </row>
    <row r="188" ht="25" customHeight="1">
      <c r="A188" s="16" t="s">
        <v>510</v>
      </c>
      <c r="B188" s="16"/>
      <c r="C188" s="16"/>
      <c r="D188" s="16"/>
      <c r="E188" s="13">
        <f>SUBTOTAL(9,E187:E187)</f>
      </c>
      <c r="F188" s="13" t="s">
        <v>332</v>
      </c>
      <c r="G188" s="13">
        <f>SUBTOTAL(9,G187:G187)</f>
      </c>
    </row>
    <row r="189" ht="20" customHeight="1">
      <c r="A189" s="7" t="s">
        <v>563</v>
      </c>
      <c r="B189" s="8" t="s">
        <v>564</v>
      </c>
      <c r="C189" s="8"/>
      <c r="D189" s="7" t="s">
        <v>388</v>
      </c>
      <c r="E189" s="11">
        <v>1</v>
      </c>
      <c r="F189" s="11">
        <v>528.3</v>
      </c>
      <c r="G189" s="11">
        <v>528.3</v>
      </c>
    </row>
    <row r="190" ht="25" customHeight="1">
      <c r="A190" s="16" t="s">
        <v>510</v>
      </c>
      <c r="B190" s="16"/>
      <c r="C190" s="16"/>
      <c r="D190" s="16"/>
      <c r="E190" s="13">
        <f>SUBTOTAL(9,E189:E189)</f>
      </c>
      <c r="F190" s="13" t="s">
        <v>332</v>
      </c>
      <c r="G190" s="13">
        <f>SUBTOTAL(9,G189:G189)</f>
      </c>
    </row>
    <row r="191" ht="40" customHeight="1">
      <c r="A191" s="7" t="s">
        <v>565</v>
      </c>
      <c r="B191" s="8" t="s">
        <v>566</v>
      </c>
      <c r="C191" s="8"/>
      <c r="D191" s="7" t="s">
        <v>388</v>
      </c>
      <c r="E191" s="11">
        <v>1</v>
      </c>
      <c r="F191" s="11">
        <v>49079.94</v>
      </c>
      <c r="G191" s="11">
        <v>49079.94</v>
      </c>
    </row>
    <row r="192" ht="25" customHeight="1">
      <c r="A192" s="16" t="s">
        <v>510</v>
      </c>
      <c r="B192" s="16"/>
      <c r="C192" s="16"/>
      <c r="D192" s="16"/>
      <c r="E192" s="13">
        <f>SUBTOTAL(9,E191:E191)</f>
      </c>
      <c r="F192" s="13" t="s">
        <v>332</v>
      </c>
      <c r="G192" s="13">
        <f>SUBTOTAL(9,G191:G191)</f>
      </c>
    </row>
    <row r="193" ht="40" customHeight="1">
      <c r="A193" s="7" t="s">
        <v>567</v>
      </c>
      <c r="B193" s="8" t="s">
        <v>568</v>
      </c>
      <c r="C193" s="8"/>
      <c r="D193" s="7" t="s">
        <v>388</v>
      </c>
      <c r="E193" s="11">
        <v>1</v>
      </c>
      <c r="F193" s="11">
        <v>70114.2</v>
      </c>
      <c r="G193" s="11">
        <v>70114.2</v>
      </c>
    </row>
    <row r="194" ht="25" customHeight="1">
      <c r="A194" s="16" t="s">
        <v>510</v>
      </c>
      <c r="B194" s="16"/>
      <c r="C194" s="16"/>
      <c r="D194" s="16"/>
      <c r="E194" s="13">
        <f>SUBTOTAL(9,E193:E193)</f>
      </c>
      <c r="F194" s="13" t="s">
        <v>332</v>
      </c>
      <c r="G194" s="13">
        <f>SUBTOTAL(9,G193:G193)</f>
      </c>
    </row>
    <row r="195" ht="40" customHeight="1">
      <c r="A195" s="7" t="s">
        <v>569</v>
      </c>
      <c r="B195" s="8" t="s">
        <v>570</v>
      </c>
      <c r="C195" s="8"/>
      <c r="D195" s="7" t="s">
        <v>388</v>
      </c>
      <c r="E195" s="11">
        <v>1</v>
      </c>
      <c r="F195" s="11">
        <v>25989.78</v>
      </c>
      <c r="G195" s="11">
        <v>25989.78</v>
      </c>
    </row>
    <row r="196" ht="25" customHeight="1">
      <c r="A196" s="16" t="s">
        <v>510</v>
      </c>
      <c r="B196" s="16"/>
      <c r="C196" s="16"/>
      <c r="D196" s="16"/>
      <c r="E196" s="13">
        <f>SUBTOTAL(9,E195:E195)</f>
      </c>
      <c r="F196" s="13" t="s">
        <v>332</v>
      </c>
      <c r="G196" s="13">
        <f>SUBTOTAL(9,G195:G195)</f>
      </c>
    </row>
    <row r="197" ht="40" customHeight="1">
      <c r="A197" s="7" t="s">
        <v>571</v>
      </c>
      <c r="B197" s="8" t="s">
        <v>572</v>
      </c>
      <c r="C197" s="8"/>
      <c r="D197" s="7" t="s">
        <v>388</v>
      </c>
      <c r="E197" s="11">
        <v>1</v>
      </c>
      <c r="F197" s="11">
        <v>423088.2</v>
      </c>
      <c r="G197" s="11">
        <v>423088.2</v>
      </c>
    </row>
    <row r="198" ht="25" customHeight="1">
      <c r="A198" s="16" t="s">
        <v>510</v>
      </c>
      <c r="B198" s="16"/>
      <c r="C198" s="16"/>
      <c r="D198" s="16"/>
      <c r="E198" s="13">
        <f>SUBTOTAL(9,E197:E197)</f>
      </c>
      <c r="F198" s="13" t="s">
        <v>332</v>
      </c>
      <c r="G198" s="13">
        <f>SUBTOTAL(9,G197:G197)</f>
      </c>
    </row>
    <row r="199" ht="25" customHeight="1">
      <c r="A199" s="16" t="s">
        <v>511</v>
      </c>
      <c r="B199" s="16"/>
      <c r="C199" s="16"/>
      <c r="D199" s="16"/>
      <c r="E199" s="16"/>
      <c r="F199" s="16"/>
      <c r="G199" s="13">
        <f>SUBTOTAL(9,G173:G198)</f>
      </c>
    </row>
    <row r="200" ht="25" customHeight="1">
</row>
    <row r="201" ht="20" customHeight="1">
      <c r="A201" s="14" t="s">
        <v>414</v>
      </c>
      <c r="B201" s="14"/>
      <c r="C201" s="15" t="s">
        <v>247</v>
      </c>
      <c r="D201" s="15"/>
      <c r="E201" s="15"/>
      <c r="F201" s="15"/>
      <c r="G201" s="15"/>
    </row>
    <row r="202" ht="20" customHeight="1">
      <c r="A202" s="14" t="s">
        <v>415</v>
      </c>
      <c r="B202" s="14"/>
      <c r="C202" s="15" t="s">
        <v>416</v>
      </c>
      <c r="D202" s="15"/>
      <c r="E202" s="15"/>
      <c r="F202" s="15"/>
      <c r="G202" s="15"/>
    </row>
    <row r="203" ht="25" customHeight="1">
      <c r="A203" s="14" t="s">
        <v>417</v>
      </c>
      <c r="B203" s="14"/>
      <c r="C203" s="15" t="s">
        <v>388</v>
      </c>
      <c r="D203" s="15"/>
      <c r="E203" s="15"/>
      <c r="F203" s="15"/>
      <c r="G203" s="15"/>
    </row>
    <row r="204" ht="15" customHeight="1">
</row>
    <row r="205" ht="25" customHeight="1">
      <c r="A205" s="3" t="s">
        <v>573</v>
      </c>
      <c r="B205" s="3"/>
      <c r="C205" s="3"/>
      <c r="D205" s="3"/>
      <c r="E205" s="3"/>
      <c r="F205" s="3"/>
      <c r="G205" s="3"/>
    </row>
    <row r="206" ht="15" customHeight="1">
</row>
    <row r="207" ht="50" customHeight="1">
      <c r="A207" s="7" t="s">
        <v>324</v>
      </c>
      <c r="B207" s="7" t="s">
        <v>475</v>
      </c>
      <c r="C207" s="7"/>
      <c r="D207" s="7" t="s">
        <v>504</v>
      </c>
      <c r="E207" s="7" t="s">
        <v>505</v>
      </c>
      <c r="F207" s="7" t="s">
        <v>506</v>
      </c>
      <c r="G207" s="7" t="s">
        <v>507</v>
      </c>
    </row>
    <row r="208" ht="15" customHeight="1">
      <c r="A208" s="7">
        <v>1</v>
      </c>
      <c r="B208" s="7">
        <v>2</v>
      </c>
      <c r="C208" s="7"/>
      <c r="D208" s="7">
        <v>3</v>
      </c>
      <c r="E208" s="7">
        <v>4</v>
      </c>
      <c r="F208" s="7">
        <v>5</v>
      </c>
      <c r="G208" s="7">
        <v>6</v>
      </c>
    </row>
    <row r="209" ht="40" customHeight="1">
      <c r="A209" s="7" t="s">
        <v>431</v>
      </c>
      <c r="B209" s="8" t="s">
        <v>574</v>
      </c>
      <c r="C209" s="8"/>
      <c r="D209" s="7" t="s">
        <v>388</v>
      </c>
      <c r="E209" s="11">
        <v>1</v>
      </c>
      <c r="F209" s="11">
        <v>10000</v>
      </c>
      <c r="G209" s="11">
        <v>10000</v>
      </c>
    </row>
    <row r="210" ht="25" customHeight="1">
      <c r="A210" s="16" t="s">
        <v>510</v>
      </c>
      <c r="B210" s="16"/>
      <c r="C210" s="16"/>
      <c r="D210" s="16"/>
      <c r="E210" s="13">
        <f>SUBTOTAL(9,E209:E209)</f>
      </c>
      <c r="F210" s="13" t="s">
        <v>332</v>
      </c>
      <c r="G210" s="13">
        <f>SUBTOTAL(9,G209:G209)</f>
      </c>
    </row>
    <row r="211" ht="40" customHeight="1">
      <c r="A211" s="7" t="s">
        <v>575</v>
      </c>
      <c r="B211" s="8" t="s">
        <v>576</v>
      </c>
      <c r="C211" s="8"/>
      <c r="D211" s="7" t="s">
        <v>388</v>
      </c>
      <c r="E211" s="11">
        <v>1</v>
      </c>
      <c r="F211" s="11">
        <v>6200</v>
      </c>
      <c r="G211" s="11">
        <v>6200</v>
      </c>
    </row>
    <row r="212" ht="25" customHeight="1">
      <c r="A212" s="16" t="s">
        <v>510</v>
      </c>
      <c r="B212" s="16"/>
      <c r="C212" s="16"/>
      <c r="D212" s="16"/>
      <c r="E212" s="13">
        <f>SUBTOTAL(9,E211:E211)</f>
      </c>
      <c r="F212" s="13" t="s">
        <v>332</v>
      </c>
      <c r="G212" s="13">
        <f>SUBTOTAL(9,G211:G211)</f>
      </c>
    </row>
    <row r="213" ht="25" customHeight="1">
      <c r="A213" s="16" t="s">
        <v>511</v>
      </c>
      <c r="B213" s="16"/>
      <c r="C213" s="16"/>
      <c r="D213" s="16"/>
      <c r="E213" s="16"/>
      <c r="F213" s="16"/>
      <c r="G213" s="13">
        <f>SUBTOTAL(9,G209:G212)</f>
      </c>
    </row>
    <row r="214" ht="25" customHeight="1">
</row>
    <row r="215" ht="20" customHeight="1">
      <c r="A215" s="14" t="s">
        <v>414</v>
      </c>
      <c r="B215" s="14"/>
      <c r="C215" s="15" t="s">
        <v>247</v>
      </c>
      <c r="D215" s="15"/>
      <c r="E215" s="15"/>
      <c r="F215" s="15"/>
      <c r="G215" s="15"/>
    </row>
    <row r="216" ht="20" customHeight="1">
      <c r="A216" s="14" t="s">
        <v>415</v>
      </c>
      <c r="B216" s="14"/>
      <c r="C216" s="15" t="s">
        <v>416</v>
      </c>
      <c r="D216" s="15"/>
      <c r="E216" s="15"/>
      <c r="F216" s="15"/>
      <c r="G216" s="15"/>
    </row>
    <row r="217" ht="25" customHeight="1">
      <c r="A217" s="14" t="s">
        <v>417</v>
      </c>
      <c r="B217" s="14"/>
      <c r="C217" s="15" t="s">
        <v>388</v>
      </c>
      <c r="D217" s="15"/>
      <c r="E217" s="15"/>
      <c r="F217" s="15"/>
      <c r="G217" s="15"/>
    </row>
    <row r="218" ht="15" customHeight="1">
</row>
    <row r="219" ht="25" customHeight="1">
      <c r="A219" s="3" t="s">
        <v>577</v>
      </c>
      <c r="B219" s="3"/>
      <c r="C219" s="3"/>
      <c r="D219" s="3"/>
      <c r="E219" s="3"/>
      <c r="F219" s="3"/>
      <c r="G219" s="3"/>
    </row>
    <row r="220" ht="15" customHeight="1">
</row>
    <row r="221" ht="50" customHeight="1">
      <c r="A221" s="7" t="s">
        <v>324</v>
      </c>
      <c r="B221" s="7" t="s">
        <v>475</v>
      </c>
      <c r="C221" s="7"/>
      <c r="D221" s="7" t="s">
        <v>504</v>
      </c>
      <c r="E221" s="7" t="s">
        <v>505</v>
      </c>
      <c r="F221" s="7" t="s">
        <v>506</v>
      </c>
      <c r="G221" s="7" t="s">
        <v>507</v>
      </c>
    </row>
    <row r="222" ht="15" customHeight="1">
      <c r="A222" s="7">
        <v>1</v>
      </c>
      <c r="B222" s="7">
        <v>2</v>
      </c>
      <c r="C222" s="7"/>
      <c r="D222" s="7">
        <v>3</v>
      </c>
      <c r="E222" s="7">
        <v>4</v>
      </c>
      <c r="F222" s="7">
        <v>5</v>
      </c>
      <c r="G222" s="7">
        <v>6</v>
      </c>
    </row>
    <row r="223" ht="40" customHeight="1">
      <c r="A223" s="7" t="s">
        <v>578</v>
      </c>
      <c r="B223" s="8" t="s">
        <v>579</v>
      </c>
      <c r="C223" s="8"/>
      <c r="D223" s="7" t="s">
        <v>388</v>
      </c>
      <c r="E223" s="11">
        <v>1</v>
      </c>
      <c r="F223" s="11">
        <v>20000</v>
      </c>
      <c r="G223" s="11">
        <v>20000</v>
      </c>
    </row>
    <row r="224" ht="25" customHeight="1">
      <c r="A224" s="16" t="s">
        <v>510</v>
      </c>
      <c r="B224" s="16"/>
      <c r="C224" s="16"/>
      <c r="D224" s="16"/>
      <c r="E224" s="13">
        <f>SUBTOTAL(9,E223:E223)</f>
      </c>
      <c r="F224" s="13" t="s">
        <v>332</v>
      </c>
      <c r="G224" s="13">
        <f>SUBTOTAL(9,G223:G223)</f>
      </c>
    </row>
    <row r="225" ht="25" customHeight="1">
      <c r="A225" s="16" t="s">
        <v>511</v>
      </c>
      <c r="B225" s="16"/>
      <c r="C225" s="16"/>
      <c r="D225" s="16"/>
      <c r="E225" s="16"/>
      <c r="F225" s="16"/>
      <c r="G225" s="13">
        <f>SUBTOTAL(9,G223:G224)</f>
      </c>
    </row>
    <row r="226" ht="25" customHeight="1">
</row>
    <row r="227" ht="20" customHeight="1">
      <c r="A227" s="14" t="s">
        <v>414</v>
      </c>
      <c r="B227" s="14"/>
      <c r="C227" s="15" t="s">
        <v>247</v>
      </c>
      <c r="D227" s="15"/>
      <c r="E227" s="15"/>
      <c r="F227" s="15"/>
      <c r="G227" s="15"/>
    </row>
    <row r="228" ht="20" customHeight="1">
      <c r="A228" s="14" t="s">
        <v>415</v>
      </c>
      <c r="B228" s="14"/>
      <c r="C228" s="15" t="s">
        <v>416</v>
      </c>
      <c r="D228" s="15"/>
      <c r="E228" s="15"/>
      <c r="F228" s="15"/>
      <c r="G228" s="15"/>
    </row>
    <row r="229" ht="25" customHeight="1">
      <c r="A229" s="14" t="s">
        <v>417</v>
      </c>
      <c r="B229" s="14"/>
      <c r="C229" s="15" t="s">
        <v>388</v>
      </c>
      <c r="D229" s="15"/>
      <c r="E229" s="15"/>
      <c r="F229" s="15"/>
      <c r="G229" s="15"/>
    </row>
    <row r="230" ht="15" customHeight="1">
</row>
    <row r="231" ht="25" customHeight="1">
      <c r="A231" s="3" t="s">
        <v>580</v>
      </c>
      <c r="B231" s="3"/>
      <c r="C231" s="3"/>
      <c r="D231" s="3"/>
      <c r="E231" s="3"/>
      <c r="F231" s="3"/>
      <c r="G231" s="3"/>
    </row>
    <row r="232" ht="15" customHeight="1">
</row>
    <row r="233" ht="50" customHeight="1">
      <c r="A233" s="7" t="s">
        <v>324</v>
      </c>
      <c r="B233" s="7" t="s">
        <v>475</v>
      </c>
      <c r="C233" s="7"/>
      <c r="D233" s="7" t="s">
        <v>504</v>
      </c>
      <c r="E233" s="7" t="s">
        <v>505</v>
      </c>
      <c r="F233" s="7" t="s">
        <v>506</v>
      </c>
      <c r="G233" s="7" t="s">
        <v>507</v>
      </c>
    </row>
    <row r="234" ht="15" customHeight="1">
      <c r="A234" s="7">
        <v>1</v>
      </c>
      <c r="B234" s="7">
        <v>2</v>
      </c>
      <c r="C234" s="7"/>
      <c r="D234" s="7">
        <v>3</v>
      </c>
      <c r="E234" s="7">
        <v>4</v>
      </c>
      <c r="F234" s="7">
        <v>5</v>
      </c>
      <c r="G234" s="7">
        <v>6</v>
      </c>
    </row>
    <row r="235" ht="40" customHeight="1">
      <c r="A235" s="7" t="s">
        <v>432</v>
      </c>
      <c r="B235" s="8" t="s">
        <v>581</v>
      </c>
      <c r="C235" s="8"/>
      <c r="D235" s="7" t="s">
        <v>388</v>
      </c>
      <c r="E235" s="11">
        <v>1</v>
      </c>
      <c r="F235" s="11">
        <v>283938</v>
      </c>
      <c r="G235" s="11">
        <v>283938</v>
      </c>
    </row>
    <row r="236" ht="25" customHeight="1">
      <c r="A236" s="16" t="s">
        <v>510</v>
      </c>
      <c r="B236" s="16"/>
      <c r="C236" s="16"/>
      <c r="D236" s="16"/>
      <c r="E236" s="13">
        <f>SUBTOTAL(9,E235:E235)</f>
      </c>
      <c r="F236" s="13" t="s">
        <v>332</v>
      </c>
      <c r="G236" s="13">
        <f>SUBTOTAL(9,G235:G235)</f>
      </c>
    </row>
    <row r="237" ht="25" customHeight="1">
      <c r="A237" s="16" t="s">
        <v>511</v>
      </c>
      <c r="B237" s="16"/>
      <c r="C237" s="16"/>
      <c r="D237" s="16"/>
      <c r="E237" s="16"/>
      <c r="F237" s="16"/>
      <c r="G237" s="13">
        <f>SUBTOTAL(9,G235:G236)</f>
      </c>
    </row>
    <row r="238" ht="25" customHeight="1">
</row>
    <row r="239" ht="20" customHeight="1">
      <c r="A239" s="14" t="s">
        <v>414</v>
      </c>
      <c r="B239" s="14"/>
      <c r="C239" s="15" t="s">
        <v>295</v>
      </c>
      <c r="D239" s="15"/>
      <c r="E239" s="15"/>
      <c r="F239" s="15"/>
      <c r="G239" s="15"/>
    </row>
    <row r="240" ht="20" customHeight="1">
      <c r="A240" s="14" t="s">
        <v>415</v>
      </c>
      <c r="B240" s="14"/>
      <c r="C240" s="15" t="s">
        <v>502</v>
      </c>
      <c r="D240" s="15"/>
      <c r="E240" s="15"/>
      <c r="F240" s="15"/>
      <c r="G240" s="15"/>
    </row>
    <row r="241" ht="25" customHeight="1">
      <c r="A241" s="14" t="s">
        <v>417</v>
      </c>
      <c r="B241" s="14"/>
      <c r="C241" s="15" t="s">
        <v>388</v>
      </c>
      <c r="D241" s="15"/>
      <c r="E241" s="15"/>
      <c r="F241" s="15"/>
      <c r="G241" s="15"/>
    </row>
    <row r="242" ht="15" customHeight="1">
</row>
    <row r="243" ht="25" customHeight="1">
      <c r="A243" s="3" t="s">
        <v>522</v>
      </c>
      <c r="B243" s="3"/>
      <c r="C243" s="3"/>
      <c r="D243" s="3"/>
      <c r="E243" s="3"/>
      <c r="F243" s="3"/>
      <c r="G243" s="3"/>
    </row>
    <row r="244" ht="15" customHeight="1">
</row>
    <row r="245" ht="50" customHeight="1">
      <c r="A245" s="7" t="s">
        <v>324</v>
      </c>
      <c r="B245" s="7" t="s">
        <v>475</v>
      </c>
      <c r="C245" s="7"/>
      <c r="D245" s="7" t="s">
        <v>504</v>
      </c>
      <c r="E245" s="7" t="s">
        <v>505</v>
      </c>
      <c r="F245" s="7" t="s">
        <v>506</v>
      </c>
      <c r="G245" s="7" t="s">
        <v>507</v>
      </c>
    </row>
    <row r="246" ht="15" customHeight="1">
      <c r="A246" s="7">
        <v>1</v>
      </c>
      <c r="B246" s="7">
        <v>2</v>
      </c>
      <c r="C246" s="7"/>
      <c r="D246" s="7">
        <v>3</v>
      </c>
      <c r="E246" s="7">
        <v>4</v>
      </c>
      <c r="F246" s="7">
        <v>5</v>
      </c>
      <c r="G246" s="7">
        <v>6</v>
      </c>
    </row>
    <row r="247" ht="40" customHeight="1">
      <c r="A247" s="7" t="s">
        <v>582</v>
      </c>
      <c r="B247" s="8" t="s">
        <v>583</v>
      </c>
      <c r="C247" s="8"/>
      <c r="D247" s="7" t="s">
        <v>388</v>
      </c>
      <c r="E247" s="11">
        <v>1</v>
      </c>
      <c r="F247" s="11">
        <v>24000.64</v>
      </c>
      <c r="G247" s="11">
        <v>24000.64</v>
      </c>
    </row>
    <row r="248" ht="25" customHeight="1">
      <c r="A248" s="16" t="s">
        <v>510</v>
      </c>
      <c r="B248" s="16"/>
      <c r="C248" s="16"/>
      <c r="D248" s="16"/>
      <c r="E248" s="13">
        <f>SUBTOTAL(9,E247:E247)</f>
      </c>
      <c r="F248" s="13" t="s">
        <v>332</v>
      </c>
      <c r="G248" s="13">
        <f>SUBTOTAL(9,G247:G247)</f>
      </c>
    </row>
    <row r="249" ht="25" customHeight="1">
      <c r="A249" s="16" t="s">
        <v>511</v>
      </c>
      <c r="B249" s="16"/>
      <c r="C249" s="16"/>
      <c r="D249" s="16"/>
      <c r="E249" s="16"/>
      <c r="F249" s="16"/>
      <c r="G249" s="13">
        <f>SUBTOTAL(9,G247:G248)</f>
      </c>
    </row>
    <row r="250" ht="25" customHeight="1">
</row>
    <row r="251" ht="20" customHeight="1">
      <c r="A251" s="14" t="s">
        <v>414</v>
      </c>
      <c r="B251" s="14"/>
      <c r="C251" s="15" t="s">
        <v>295</v>
      </c>
      <c r="D251" s="15"/>
      <c r="E251" s="15"/>
      <c r="F251" s="15"/>
      <c r="G251" s="15"/>
    </row>
    <row r="252" ht="20" customHeight="1">
      <c r="A252" s="14" t="s">
        <v>415</v>
      </c>
      <c r="B252" s="14"/>
      <c r="C252" s="15" t="s">
        <v>447</v>
      </c>
      <c r="D252" s="15"/>
      <c r="E252" s="15"/>
      <c r="F252" s="15"/>
      <c r="G252" s="15"/>
    </row>
    <row r="253" ht="25" customHeight="1">
      <c r="A253" s="14" t="s">
        <v>417</v>
      </c>
      <c r="B253" s="14"/>
      <c r="C253" s="15" t="s">
        <v>388</v>
      </c>
      <c r="D253" s="15"/>
      <c r="E253" s="15"/>
      <c r="F253" s="15"/>
      <c r="G253" s="15"/>
    </row>
    <row r="254" ht="15" customHeight="1">
</row>
    <row r="255" ht="25" customHeight="1">
      <c r="A255" s="3" t="s">
        <v>522</v>
      </c>
      <c r="B255" s="3"/>
      <c r="C255" s="3"/>
      <c r="D255" s="3"/>
      <c r="E255" s="3"/>
      <c r="F255" s="3"/>
      <c r="G255" s="3"/>
    </row>
    <row r="256" ht="15" customHeight="1">
</row>
    <row r="257" ht="50" customHeight="1">
      <c r="A257" s="7" t="s">
        <v>324</v>
      </c>
      <c r="B257" s="7" t="s">
        <v>475</v>
      </c>
      <c r="C257" s="7"/>
      <c r="D257" s="7" t="s">
        <v>504</v>
      </c>
      <c r="E257" s="7" t="s">
        <v>505</v>
      </c>
      <c r="F257" s="7" t="s">
        <v>506</v>
      </c>
      <c r="G257" s="7" t="s">
        <v>507</v>
      </c>
    </row>
    <row r="258" ht="15" customHeight="1">
      <c r="A258" s="7">
        <v>1</v>
      </c>
      <c r="B258" s="7">
        <v>2</v>
      </c>
      <c r="C258" s="7"/>
      <c r="D258" s="7">
        <v>3</v>
      </c>
      <c r="E258" s="7">
        <v>4</v>
      </c>
      <c r="F258" s="7">
        <v>5</v>
      </c>
      <c r="G258" s="7">
        <v>6</v>
      </c>
    </row>
    <row r="259" ht="40" customHeight="1">
      <c r="A259" s="7" t="s">
        <v>460</v>
      </c>
      <c r="B259" s="8" t="s">
        <v>584</v>
      </c>
      <c r="C259" s="8"/>
      <c r="D259" s="7" t="s">
        <v>537</v>
      </c>
      <c r="E259" s="11">
        <v>1</v>
      </c>
      <c r="F259" s="11">
        <v>236430</v>
      </c>
      <c r="G259" s="11">
        <v>236430</v>
      </c>
    </row>
    <row r="260" ht="25" customHeight="1">
      <c r="A260" s="16" t="s">
        <v>510</v>
      </c>
      <c r="B260" s="16"/>
      <c r="C260" s="16"/>
      <c r="D260" s="16"/>
      <c r="E260" s="13">
        <f>SUBTOTAL(9,E259:E259)</f>
      </c>
      <c r="F260" s="13" t="s">
        <v>332</v>
      </c>
      <c r="G260" s="13">
        <f>SUBTOTAL(9,G259:G259)</f>
      </c>
    </row>
    <row r="261" ht="40" customHeight="1">
      <c r="A261" s="7" t="s">
        <v>585</v>
      </c>
      <c r="B261" s="8" t="s">
        <v>586</v>
      </c>
      <c r="C261" s="8"/>
      <c r="D261" s="7" t="s">
        <v>537</v>
      </c>
      <c r="E261" s="11">
        <v>1</v>
      </c>
      <c r="F261" s="11">
        <v>359110.36</v>
      </c>
      <c r="G261" s="11">
        <v>359110.36</v>
      </c>
    </row>
    <row r="262" ht="25" customHeight="1">
      <c r="A262" s="16" t="s">
        <v>510</v>
      </c>
      <c r="B262" s="16"/>
      <c r="C262" s="16"/>
      <c r="D262" s="16"/>
      <c r="E262" s="13">
        <f>SUBTOTAL(9,E261:E261)</f>
      </c>
      <c r="F262" s="13" t="s">
        <v>332</v>
      </c>
      <c r="G262" s="13">
        <f>SUBTOTAL(9,G261:G261)</f>
      </c>
    </row>
    <row r="263" ht="40" customHeight="1">
      <c r="A263" s="7" t="s">
        <v>587</v>
      </c>
      <c r="B263" s="8" t="s">
        <v>588</v>
      </c>
      <c r="C263" s="8"/>
      <c r="D263" s="7" t="s">
        <v>388</v>
      </c>
      <c r="E263" s="11">
        <v>1</v>
      </c>
      <c r="F263" s="11">
        <v>627949.64</v>
      </c>
      <c r="G263" s="11">
        <v>627949.64</v>
      </c>
    </row>
    <row r="264" ht="25" customHeight="1">
      <c r="A264" s="16" t="s">
        <v>510</v>
      </c>
      <c r="B264" s="16"/>
      <c r="C264" s="16"/>
      <c r="D264" s="16"/>
      <c r="E264" s="13">
        <f>SUBTOTAL(9,E263:E263)</f>
      </c>
      <c r="F264" s="13" t="s">
        <v>332</v>
      </c>
      <c r="G264" s="13">
        <f>SUBTOTAL(9,G263:G263)</f>
      </c>
    </row>
    <row r="265" ht="40" customHeight="1">
      <c r="A265" s="7" t="s">
        <v>589</v>
      </c>
      <c r="B265" s="8" t="s">
        <v>590</v>
      </c>
      <c r="C265" s="8"/>
      <c r="D265" s="7" t="s">
        <v>537</v>
      </c>
      <c r="E265" s="11">
        <v>1</v>
      </c>
      <c r="F265" s="11">
        <v>95010</v>
      </c>
      <c r="G265" s="11">
        <v>95010</v>
      </c>
    </row>
    <row r="266" ht="25" customHeight="1">
      <c r="A266" s="16" t="s">
        <v>510</v>
      </c>
      <c r="B266" s="16"/>
      <c r="C266" s="16"/>
      <c r="D266" s="16"/>
      <c r="E266" s="13">
        <f>SUBTOTAL(9,E265:E265)</f>
      </c>
      <c r="F266" s="13" t="s">
        <v>332</v>
      </c>
      <c r="G266" s="13">
        <f>SUBTOTAL(9,G265:G265)</f>
      </c>
    </row>
    <row r="267" ht="25" customHeight="1">
      <c r="A267" s="16" t="s">
        <v>511</v>
      </c>
      <c r="B267" s="16"/>
      <c r="C267" s="16"/>
      <c r="D267" s="16"/>
      <c r="E267" s="16"/>
      <c r="F267" s="16"/>
      <c r="G267" s="13">
        <f>SUBTOTAL(9,G259:G266)</f>
      </c>
    </row>
    <row r="268" ht="25" customHeight="1">
</row>
    <row r="269" ht="20" customHeight="1">
      <c r="A269" s="14" t="s">
        <v>414</v>
      </c>
      <c r="B269" s="14"/>
      <c r="C269" s="15" t="s">
        <v>295</v>
      </c>
      <c r="D269" s="15"/>
      <c r="E269" s="15"/>
      <c r="F269" s="15"/>
      <c r="G269" s="15"/>
    </row>
    <row r="270" ht="20" customHeight="1">
      <c r="A270" s="14" t="s">
        <v>415</v>
      </c>
      <c r="B270" s="14"/>
      <c r="C270" s="15" t="s">
        <v>416</v>
      </c>
      <c r="D270" s="15"/>
      <c r="E270" s="15"/>
      <c r="F270" s="15"/>
      <c r="G270" s="15"/>
    </row>
    <row r="271" ht="25" customHeight="1">
      <c r="A271" s="14" t="s">
        <v>417</v>
      </c>
      <c r="B271" s="14"/>
      <c r="C271" s="15" t="s">
        <v>388</v>
      </c>
      <c r="D271" s="15"/>
      <c r="E271" s="15"/>
      <c r="F271" s="15"/>
      <c r="G271" s="15"/>
    </row>
    <row r="272" ht="15" customHeight="1">
</row>
    <row r="273" ht="25" customHeight="1">
      <c r="A273" s="3" t="s">
        <v>522</v>
      </c>
      <c r="B273" s="3"/>
      <c r="C273" s="3"/>
      <c r="D273" s="3"/>
      <c r="E273" s="3"/>
      <c r="F273" s="3"/>
      <c r="G273" s="3"/>
    </row>
    <row r="274" ht="15" customHeight="1">
</row>
    <row r="275" ht="50" customHeight="1">
      <c r="A275" s="7" t="s">
        <v>324</v>
      </c>
      <c r="B275" s="7" t="s">
        <v>475</v>
      </c>
      <c r="C275" s="7"/>
      <c r="D275" s="7" t="s">
        <v>504</v>
      </c>
      <c r="E275" s="7" t="s">
        <v>505</v>
      </c>
      <c r="F275" s="7" t="s">
        <v>506</v>
      </c>
      <c r="G275" s="7" t="s">
        <v>507</v>
      </c>
    </row>
    <row r="276" ht="15" customHeight="1">
      <c r="A276" s="7">
        <v>1</v>
      </c>
      <c r="B276" s="7">
        <v>2</v>
      </c>
      <c r="C276" s="7"/>
      <c r="D276" s="7">
        <v>3</v>
      </c>
      <c r="E276" s="7">
        <v>4</v>
      </c>
      <c r="F276" s="7">
        <v>5</v>
      </c>
      <c r="G276" s="7">
        <v>6</v>
      </c>
    </row>
    <row r="277" ht="20" customHeight="1">
      <c r="A277" s="7" t="s">
        <v>591</v>
      </c>
      <c r="B277" s="8" t="s">
        <v>592</v>
      </c>
      <c r="C277" s="8"/>
      <c r="D277" s="7" t="s">
        <v>388</v>
      </c>
      <c r="E277" s="11">
        <v>1</v>
      </c>
      <c r="F277" s="11">
        <v>250458.25</v>
      </c>
      <c r="G277" s="11">
        <v>250458.25</v>
      </c>
    </row>
    <row r="278" ht="25" customHeight="1">
      <c r="A278" s="16" t="s">
        <v>510</v>
      </c>
      <c r="B278" s="16"/>
      <c r="C278" s="16"/>
      <c r="D278" s="16"/>
      <c r="E278" s="13">
        <f>SUBTOTAL(9,E277:E277)</f>
      </c>
      <c r="F278" s="13" t="s">
        <v>332</v>
      </c>
      <c r="G278" s="13">
        <f>SUBTOTAL(9,G277:G277)</f>
      </c>
    </row>
    <row r="279" ht="25" customHeight="1">
      <c r="A279" s="16" t="s">
        <v>511</v>
      </c>
      <c r="B279" s="16"/>
      <c r="C279" s="16"/>
      <c r="D279" s="16"/>
      <c r="E279" s="16"/>
      <c r="F279" s="16"/>
      <c r="G279" s="13">
        <f>SUBTOTAL(9,G277:G278)</f>
      </c>
    </row>
    <row r="280" ht="25" customHeight="1">
</row>
    <row r="281" ht="20" customHeight="1">
      <c r="A281" s="14" t="s">
        <v>414</v>
      </c>
      <c r="B281" s="14"/>
      <c r="C281" s="15" t="s">
        <v>247</v>
      </c>
      <c r="D281" s="15"/>
      <c r="E281" s="15"/>
      <c r="F281" s="15"/>
      <c r="G281" s="15"/>
    </row>
    <row r="282" ht="20" customHeight="1">
      <c r="A282" s="14" t="s">
        <v>415</v>
      </c>
      <c r="B282" s="14"/>
      <c r="C282" s="15" t="s">
        <v>447</v>
      </c>
      <c r="D282" s="15"/>
      <c r="E282" s="15"/>
      <c r="F282" s="15"/>
      <c r="G282" s="15"/>
    </row>
    <row r="283" ht="25" customHeight="1">
      <c r="A283" s="14" t="s">
        <v>417</v>
      </c>
      <c r="B283" s="14"/>
      <c r="C283" s="15" t="s">
        <v>391</v>
      </c>
      <c r="D283" s="15"/>
      <c r="E283" s="15"/>
      <c r="F283" s="15"/>
      <c r="G283" s="15"/>
    </row>
    <row r="284" ht="15" customHeight="1">
</row>
    <row r="285" ht="25" customHeight="1">
      <c r="A285" s="3" t="s">
        <v>524</v>
      </c>
      <c r="B285" s="3"/>
      <c r="C285" s="3"/>
      <c r="D285" s="3"/>
      <c r="E285" s="3"/>
      <c r="F285" s="3"/>
      <c r="G285" s="3"/>
    </row>
    <row r="286" ht="15" customHeight="1">
</row>
    <row r="287" ht="50" customHeight="1">
      <c r="A287" s="7" t="s">
        <v>324</v>
      </c>
      <c r="B287" s="7" t="s">
        <v>475</v>
      </c>
      <c r="C287" s="7"/>
      <c r="D287" s="7" t="s">
        <v>504</v>
      </c>
      <c r="E287" s="7" t="s">
        <v>505</v>
      </c>
      <c r="F287" s="7" t="s">
        <v>506</v>
      </c>
      <c r="G287" s="7" t="s">
        <v>507</v>
      </c>
    </row>
    <row r="288" ht="15" customHeight="1">
      <c r="A288" s="7">
        <v>1</v>
      </c>
      <c r="B288" s="7">
        <v>2</v>
      </c>
      <c r="C288" s="7"/>
      <c r="D288" s="7">
        <v>3</v>
      </c>
      <c r="E288" s="7">
        <v>4</v>
      </c>
      <c r="F288" s="7">
        <v>5</v>
      </c>
      <c r="G288" s="7">
        <v>6</v>
      </c>
    </row>
    <row r="289" ht="40" customHeight="1">
      <c r="A289" s="7" t="s">
        <v>437</v>
      </c>
      <c r="B289" s="8" t="s">
        <v>593</v>
      </c>
      <c r="C289" s="8"/>
      <c r="D289" s="7" t="s">
        <v>59</v>
      </c>
      <c r="E289" s="11">
        <v>1</v>
      </c>
      <c r="F289" s="11">
        <v>348898.5</v>
      </c>
      <c r="G289" s="11">
        <v>348898.5</v>
      </c>
    </row>
    <row r="290" ht="25" customHeight="1">
      <c r="A290" s="16" t="s">
        <v>510</v>
      </c>
      <c r="B290" s="16"/>
      <c r="C290" s="16"/>
      <c r="D290" s="16"/>
      <c r="E290" s="13">
        <f>SUBTOTAL(9,E289:E289)</f>
      </c>
      <c r="F290" s="13" t="s">
        <v>332</v>
      </c>
      <c r="G290" s="13">
        <f>SUBTOTAL(9,G289:G289)</f>
      </c>
    </row>
    <row r="291" ht="25" customHeight="1">
      <c r="A291" s="16" t="s">
        <v>511</v>
      </c>
      <c r="B291" s="16"/>
      <c r="C291" s="16"/>
      <c r="D291" s="16"/>
      <c r="E291" s="16"/>
      <c r="F291" s="16"/>
      <c r="G291" s="13">
        <f>SUBTOTAL(9,G289:G290)</f>
      </c>
    </row>
    <row r="292" ht="25" customHeight="1">
</row>
    <row r="293" ht="20" customHeight="1">
      <c r="A293" s="14" t="s">
        <v>414</v>
      </c>
      <c r="B293" s="14"/>
      <c r="C293" s="15" t="s">
        <v>247</v>
      </c>
      <c r="D293" s="15"/>
      <c r="E293" s="15"/>
      <c r="F293" s="15"/>
      <c r="G293" s="15"/>
    </row>
    <row r="294" ht="20" customHeight="1">
      <c r="A294" s="14" t="s">
        <v>415</v>
      </c>
      <c r="B294" s="14"/>
      <c r="C294" s="15" t="s">
        <v>447</v>
      </c>
      <c r="D294" s="15"/>
      <c r="E294" s="15"/>
      <c r="F294" s="15"/>
      <c r="G294" s="15"/>
    </row>
    <row r="295" ht="25" customHeight="1">
      <c r="A295" s="14" t="s">
        <v>417</v>
      </c>
      <c r="B295" s="14"/>
      <c r="C295" s="15" t="s">
        <v>391</v>
      </c>
      <c r="D295" s="15"/>
      <c r="E295" s="15"/>
      <c r="F295" s="15"/>
      <c r="G295" s="15"/>
    </row>
    <row r="296" ht="15" customHeight="1">
</row>
    <row r="297" ht="25" customHeight="1">
      <c r="A297" s="3" t="s">
        <v>503</v>
      </c>
      <c r="B297" s="3"/>
      <c r="C297" s="3"/>
      <c r="D297" s="3"/>
      <c r="E297" s="3"/>
      <c r="F297" s="3"/>
      <c r="G297" s="3"/>
    </row>
    <row r="298" ht="15" customHeight="1">
</row>
    <row r="299" ht="50" customHeight="1">
      <c r="A299" s="7" t="s">
        <v>324</v>
      </c>
      <c r="B299" s="7" t="s">
        <v>475</v>
      </c>
      <c r="C299" s="7"/>
      <c r="D299" s="7" t="s">
        <v>504</v>
      </c>
      <c r="E299" s="7" t="s">
        <v>505</v>
      </c>
      <c r="F299" s="7" t="s">
        <v>506</v>
      </c>
      <c r="G299" s="7" t="s">
        <v>507</v>
      </c>
    </row>
    <row r="300" ht="15" customHeight="1">
      <c r="A300" s="7">
        <v>1</v>
      </c>
      <c r="B300" s="7">
        <v>2</v>
      </c>
      <c r="C300" s="7"/>
      <c r="D300" s="7">
        <v>3</v>
      </c>
      <c r="E300" s="7">
        <v>4</v>
      </c>
      <c r="F300" s="7">
        <v>5</v>
      </c>
      <c r="G300" s="7">
        <v>6</v>
      </c>
    </row>
    <row r="301" ht="40" customHeight="1">
      <c r="A301" s="7" t="s">
        <v>437</v>
      </c>
      <c r="B301" s="8" t="s">
        <v>594</v>
      </c>
      <c r="C301" s="8"/>
      <c r="D301" s="7" t="s">
        <v>59</v>
      </c>
      <c r="E301" s="11">
        <v>1</v>
      </c>
      <c r="F301" s="11">
        <v>2444492.02</v>
      </c>
      <c r="G301" s="11">
        <v>2444492.02</v>
      </c>
    </row>
    <row r="302" ht="25" customHeight="1">
      <c r="A302" s="16" t="s">
        <v>510</v>
      </c>
      <c r="B302" s="16"/>
      <c r="C302" s="16"/>
      <c r="D302" s="16"/>
      <c r="E302" s="13">
        <f>SUBTOTAL(9,E301:E301)</f>
      </c>
      <c r="F302" s="13" t="s">
        <v>332</v>
      </c>
      <c r="G302" s="13">
        <f>SUBTOTAL(9,G301:G301)</f>
      </c>
    </row>
    <row r="303" ht="25" customHeight="1">
      <c r="A303" s="16" t="s">
        <v>511</v>
      </c>
      <c r="B303" s="16"/>
      <c r="C303" s="16"/>
      <c r="D303" s="16"/>
      <c r="E303" s="16"/>
      <c r="F303" s="16"/>
      <c r="G303" s="13">
        <f>SUBTOTAL(9,G301:G302)</f>
      </c>
    </row>
    <row r="304" ht="25" customHeight="1">
</row>
    <row r="305" ht="20" customHeight="1">
      <c r="A305" s="14" t="s">
        <v>414</v>
      </c>
      <c r="B305" s="14"/>
      <c r="C305" s="15" t="s">
        <v>247</v>
      </c>
      <c r="D305" s="15"/>
      <c r="E305" s="15"/>
      <c r="F305" s="15"/>
      <c r="G305" s="15"/>
    </row>
    <row r="306" ht="20" customHeight="1">
      <c r="A306" s="14" t="s">
        <v>415</v>
      </c>
      <c r="B306" s="14"/>
      <c r="C306" s="15" t="s">
        <v>416</v>
      </c>
      <c r="D306" s="15"/>
      <c r="E306" s="15"/>
      <c r="F306" s="15"/>
      <c r="G306" s="15"/>
    </row>
    <row r="307" ht="25" customHeight="1">
      <c r="A307" s="14" t="s">
        <v>417</v>
      </c>
      <c r="B307" s="14"/>
      <c r="C307" s="15" t="s">
        <v>391</v>
      </c>
      <c r="D307" s="15"/>
      <c r="E307" s="15"/>
      <c r="F307" s="15"/>
      <c r="G307" s="15"/>
    </row>
    <row r="308" ht="15" customHeight="1">
</row>
    <row r="309" ht="25" customHeight="1">
      <c r="A309" s="3" t="s">
        <v>533</v>
      </c>
      <c r="B309" s="3"/>
      <c r="C309" s="3"/>
      <c r="D309" s="3"/>
      <c r="E309" s="3"/>
      <c r="F309" s="3"/>
      <c r="G309" s="3"/>
    </row>
    <row r="310" ht="15" customHeight="1">
</row>
    <row r="311" ht="50" customHeight="1">
      <c r="A311" s="7" t="s">
        <v>324</v>
      </c>
      <c r="B311" s="7" t="s">
        <v>475</v>
      </c>
      <c r="C311" s="7"/>
      <c r="D311" s="7" t="s">
        <v>504</v>
      </c>
      <c r="E311" s="7" t="s">
        <v>505</v>
      </c>
      <c r="F311" s="7" t="s">
        <v>506</v>
      </c>
      <c r="G311" s="7" t="s">
        <v>507</v>
      </c>
    </row>
    <row r="312" ht="15" customHeight="1">
      <c r="A312" s="7">
        <v>1</v>
      </c>
      <c r="B312" s="7">
        <v>2</v>
      </c>
      <c r="C312" s="7"/>
      <c r="D312" s="7">
        <v>3</v>
      </c>
      <c r="E312" s="7">
        <v>4</v>
      </c>
      <c r="F312" s="7">
        <v>5</v>
      </c>
      <c r="G312" s="7">
        <v>6</v>
      </c>
    </row>
    <row r="313" ht="20" customHeight="1">
      <c r="A313" s="7" t="s">
        <v>437</v>
      </c>
      <c r="B313" s="8" t="s">
        <v>595</v>
      </c>
      <c r="C313" s="8"/>
      <c r="D313" s="7" t="s">
        <v>59</v>
      </c>
      <c r="E313" s="11">
        <v>1</v>
      </c>
      <c r="F313" s="11">
        <v>71800</v>
      </c>
      <c r="G313" s="11">
        <v>71800</v>
      </c>
    </row>
    <row r="314" ht="20" customHeight="1">
      <c r="A314" s="7" t="s">
        <v>437</v>
      </c>
      <c r="B314" s="8" t="s">
        <v>595</v>
      </c>
      <c r="C314" s="8"/>
      <c r="D314" s="7" t="s">
        <v>59</v>
      </c>
      <c r="E314" s="11">
        <v>1</v>
      </c>
      <c r="F314" s="11">
        <v>79040</v>
      </c>
      <c r="G314" s="11">
        <v>79040</v>
      </c>
    </row>
    <row r="315" ht="20" customHeight="1">
      <c r="A315" s="7" t="s">
        <v>437</v>
      </c>
      <c r="B315" s="8" t="s">
        <v>595</v>
      </c>
      <c r="C315" s="8"/>
      <c r="D315" s="7" t="s">
        <v>59</v>
      </c>
      <c r="E315" s="11">
        <v>1</v>
      </c>
      <c r="F315" s="11">
        <v>700000</v>
      </c>
      <c r="G315" s="11">
        <v>700000</v>
      </c>
    </row>
    <row r="316" ht="25" customHeight="1">
      <c r="A316" s="16" t="s">
        <v>510</v>
      </c>
      <c r="B316" s="16"/>
      <c r="C316" s="16"/>
      <c r="D316" s="16"/>
      <c r="E316" s="13">
        <f>SUBTOTAL(9,E313:E315)</f>
      </c>
      <c r="F316" s="13" t="s">
        <v>332</v>
      </c>
      <c r="G316" s="13">
        <f>SUBTOTAL(9,G313:G315)</f>
      </c>
    </row>
    <row r="317" ht="25" customHeight="1">
      <c r="A317" s="16" t="s">
        <v>511</v>
      </c>
      <c r="B317" s="16"/>
      <c r="C317" s="16"/>
      <c r="D317" s="16"/>
      <c r="E317" s="16"/>
      <c r="F317" s="16"/>
      <c r="G317" s="13">
        <f>SUBTOTAL(9,G313:G316)</f>
      </c>
    </row>
    <row r="318" ht="25" customHeight="1">
</row>
    <row r="319" ht="20" customHeight="1">
      <c r="A319" s="14" t="s">
        <v>414</v>
      </c>
      <c r="B319" s="14"/>
      <c r="C319" s="15" t="s">
        <v>247</v>
      </c>
      <c r="D319" s="15"/>
      <c r="E319" s="15"/>
      <c r="F319" s="15"/>
      <c r="G319" s="15"/>
    </row>
    <row r="320" ht="20" customHeight="1">
      <c r="A320" s="14" t="s">
        <v>415</v>
      </c>
      <c r="B320" s="14"/>
      <c r="C320" s="15" t="s">
        <v>416</v>
      </c>
      <c r="D320" s="15"/>
      <c r="E320" s="15"/>
      <c r="F320" s="15"/>
      <c r="G320" s="15"/>
    </row>
    <row r="321" ht="25" customHeight="1">
      <c r="A321" s="14" t="s">
        <v>417</v>
      </c>
      <c r="B321" s="14"/>
      <c r="C321" s="15" t="s">
        <v>391</v>
      </c>
      <c r="D321" s="15"/>
      <c r="E321" s="15"/>
      <c r="F321" s="15"/>
      <c r="G321" s="15"/>
    </row>
    <row r="322" ht="15" customHeight="1">
</row>
    <row r="323" ht="25" customHeight="1">
      <c r="A323" s="3" t="s">
        <v>573</v>
      </c>
      <c r="B323" s="3"/>
      <c r="C323" s="3"/>
      <c r="D323" s="3"/>
      <c r="E323" s="3"/>
      <c r="F323" s="3"/>
      <c r="G323" s="3"/>
    </row>
    <row r="324" ht="15" customHeight="1">
</row>
    <row r="325" ht="50" customHeight="1">
      <c r="A325" s="7" t="s">
        <v>324</v>
      </c>
      <c r="B325" s="7" t="s">
        <v>475</v>
      </c>
      <c r="C325" s="7"/>
      <c r="D325" s="7" t="s">
        <v>504</v>
      </c>
      <c r="E325" s="7" t="s">
        <v>505</v>
      </c>
      <c r="F325" s="7" t="s">
        <v>506</v>
      </c>
      <c r="G325" s="7" t="s">
        <v>507</v>
      </c>
    </row>
    <row r="326" ht="15" customHeight="1">
      <c r="A326" s="7">
        <v>1</v>
      </c>
      <c r="B326" s="7">
        <v>2</v>
      </c>
      <c r="C326" s="7"/>
      <c r="D326" s="7">
        <v>3</v>
      </c>
      <c r="E326" s="7">
        <v>4</v>
      </c>
      <c r="F326" s="7">
        <v>5</v>
      </c>
      <c r="G326" s="7">
        <v>6</v>
      </c>
    </row>
    <row r="327" ht="20" customHeight="1">
      <c r="A327" s="7" t="s">
        <v>437</v>
      </c>
      <c r="B327" s="8" t="s">
        <v>596</v>
      </c>
      <c r="C327" s="8"/>
      <c r="D327" s="7" t="s">
        <v>59</v>
      </c>
      <c r="E327" s="11">
        <v>1</v>
      </c>
      <c r="F327" s="11">
        <v>6200</v>
      </c>
      <c r="G327" s="11">
        <v>6200</v>
      </c>
    </row>
    <row r="328" ht="25" customHeight="1">
      <c r="A328" s="16" t="s">
        <v>510</v>
      </c>
      <c r="B328" s="16"/>
      <c r="C328" s="16"/>
      <c r="D328" s="16"/>
      <c r="E328" s="13">
        <f>SUBTOTAL(9,E327:E327)</f>
      </c>
      <c r="F328" s="13" t="s">
        <v>332</v>
      </c>
      <c r="G328" s="13">
        <f>SUBTOTAL(9,G327:G327)</f>
      </c>
    </row>
    <row r="329" ht="25" customHeight="1">
      <c r="A329" s="16" t="s">
        <v>511</v>
      </c>
      <c r="B329" s="16"/>
      <c r="C329" s="16"/>
      <c r="D329" s="16"/>
      <c r="E329" s="16"/>
      <c r="F329" s="16"/>
      <c r="G329" s="13">
        <f>SUBTOTAL(9,G327:G328)</f>
      </c>
    </row>
    <row r="330" ht="25" customHeight="1">
</row>
    <row r="331" ht="20" customHeight="1">
      <c r="A331" s="14" t="s">
        <v>414</v>
      </c>
      <c r="B331" s="14"/>
      <c r="C331" s="15" t="s">
        <v>295</v>
      </c>
      <c r="D331" s="15"/>
      <c r="E331" s="15"/>
      <c r="F331" s="15"/>
      <c r="G331" s="15"/>
    </row>
    <row r="332" ht="20" customHeight="1">
      <c r="A332" s="14" t="s">
        <v>415</v>
      </c>
      <c r="B332" s="14"/>
      <c r="C332" s="15" t="s">
        <v>502</v>
      </c>
      <c r="D332" s="15"/>
      <c r="E332" s="15"/>
      <c r="F332" s="15"/>
      <c r="G332" s="15"/>
    </row>
    <row r="333" ht="25" customHeight="1">
      <c r="A333" s="14" t="s">
        <v>417</v>
      </c>
      <c r="B333" s="14"/>
      <c r="C333" s="15" t="s">
        <v>391</v>
      </c>
      <c r="D333" s="15"/>
      <c r="E333" s="15"/>
      <c r="F333" s="15"/>
      <c r="G333" s="15"/>
    </row>
    <row r="334" ht="15" customHeight="1">
</row>
    <row r="335" ht="25" customHeight="1">
      <c r="A335" s="3" t="s">
        <v>522</v>
      </c>
      <c r="B335" s="3"/>
      <c r="C335" s="3"/>
      <c r="D335" s="3"/>
      <c r="E335" s="3"/>
      <c r="F335" s="3"/>
      <c r="G335" s="3"/>
    </row>
    <row r="336" ht="15" customHeight="1">
</row>
    <row r="337" ht="50" customHeight="1">
      <c r="A337" s="7" t="s">
        <v>324</v>
      </c>
      <c r="B337" s="7" t="s">
        <v>475</v>
      </c>
      <c r="C337" s="7"/>
      <c r="D337" s="7" t="s">
        <v>504</v>
      </c>
      <c r="E337" s="7" t="s">
        <v>505</v>
      </c>
      <c r="F337" s="7" t="s">
        <v>506</v>
      </c>
      <c r="G337" s="7" t="s">
        <v>507</v>
      </c>
    </row>
    <row r="338" ht="15" customHeight="1">
      <c r="A338" s="7">
        <v>1</v>
      </c>
      <c r="B338" s="7">
        <v>2</v>
      </c>
      <c r="C338" s="7"/>
      <c r="D338" s="7">
        <v>3</v>
      </c>
      <c r="E338" s="7">
        <v>4</v>
      </c>
      <c r="F338" s="7">
        <v>5</v>
      </c>
      <c r="G338" s="7">
        <v>6</v>
      </c>
    </row>
    <row r="339" ht="20" customHeight="1">
      <c r="A339" s="7" t="s">
        <v>437</v>
      </c>
      <c r="B339" s="8" t="s">
        <v>597</v>
      </c>
      <c r="C339" s="8"/>
      <c r="D339" s="7" t="s">
        <v>59</v>
      </c>
      <c r="E339" s="11">
        <v>1</v>
      </c>
      <c r="F339" s="11">
        <v>24000.64</v>
      </c>
      <c r="G339" s="11">
        <v>24000.64</v>
      </c>
    </row>
    <row r="340" ht="25" customHeight="1">
      <c r="A340" s="16" t="s">
        <v>510</v>
      </c>
      <c r="B340" s="16"/>
      <c r="C340" s="16"/>
      <c r="D340" s="16"/>
      <c r="E340" s="13">
        <f>SUBTOTAL(9,E339:E339)</f>
      </c>
      <c r="F340" s="13" t="s">
        <v>332</v>
      </c>
      <c r="G340" s="13">
        <f>SUBTOTAL(9,G339:G339)</f>
      </c>
    </row>
    <row r="341" ht="25" customHeight="1">
      <c r="A341" s="16" t="s">
        <v>511</v>
      </c>
      <c r="B341" s="16"/>
      <c r="C341" s="16"/>
      <c r="D341" s="16"/>
      <c r="E341" s="16"/>
      <c r="F341" s="16"/>
      <c r="G341" s="13">
        <f>SUBTOTAL(9,G339:G340)</f>
      </c>
    </row>
    <row r="342" ht="25" customHeight="1">
</row>
    <row r="343" ht="20" customHeight="1">
      <c r="A343" s="14" t="s">
        <v>414</v>
      </c>
      <c r="B343" s="14"/>
      <c r="C343" s="15" t="s">
        <v>295</v>
      </c>
      <c r="D343" s="15"/>
      <c r="E343" s="15"/>
      <c r="F343" s="15"/>
      <c r="G343" s="15"/>
    </row>
    <row r="344" ht="20" customHeight="1">
      <c r="A344" s="14" t="s">
        <v>415</v>
      </c>
      <c r="B344" s="14"/>
      <c r="C344" s="15" t="s">
        <v>447</v>
      </c>
      <c r="D344" s="15"/>
      <c r="E344" s="15"/>
      <c r="F344" s="15"/>
      <c r="G344" s="15"/>
    </row>
    <row r="345" ht="25" customHeight="1">
      <c r="A345" s="14" t="s">
        <v>417</v>
      </c>
      <c r="B345" s="14"/>
      <c r="C345" s="15" t="s">
        <v>391</v>
      </c>
      <c r="D345" s="15"/>
      <c r="E345" s="15"/>
      <c r="F345" s="15"/>
      <c r="G345" s="15"/>
    </row>
    <row r="346" ht="15" customHeight="1">
</row>
    <row r="347" ht="25" customHeight="1">
      <c r="A347" s="3" t="s">
        <v>522</v>
      </c>
      <c r="B347" s="3"/>
      <c r="C347" s="3"/>
      <c r="D347" s="3"/>
      <c r="E347" s="3"/>
      <c r="F347" s="3"/>
      <c r="G347" s="3"/>
    </row>
    <row r="348" ht="15" customHeight="1">
</row>
    <row r="349" ht="50" customHeight="1">
      <c r="A349" s="7" t="s">
        <v>324</v>
      </c>
      <c r="B349" s="7" t="s">
        <v>475</v>
      </c>
      <c r="C349" s="7"/>
      <c r="D349" s="7" t="s">
        <v>504</v>
      </c>
      <c r="E349" s="7" t="s">
        <v>505</v>
      </c>
      <c r="F349" s="7" t="s">
        <v>506</v>
      </c>
      <c r="G349" s="7" t="s">
        <v>507</v>
      </c>
    </row>
    <row r="350" ht="15" customHeight="1">
      <c r="A350" s="7">
        <v>1</v>
      </c>
      <c r="B350" s="7">
        <v>2</v>
      </c>
      <c r="C350" s="7"/>
      <c r="D350" s="7">
        <v>3</v>
      </c>
      <c r="E350" s="7">
        <v>4</v>
      </c>
      <c r="F350" s="7">
        <v>5</v>
      </c>
      <c r="G350" s="7">
        <v>6</v>
      </c>
    </row>
    <row r="351" ht="40" customHeight="1">
      <c r="A351" s="7" t="s">
        <v>437</v>
      </c>
      <c r="B351" s="8" t="s">
        <v>598</v>
      </c>
      <c r="C351" s="8"/>
      <c r="D351" s="7" t="s">
        <v>59</v>
      </c>
      <c r="E351" s="11">
        <v>1</v>
      </c>
      <c r="F351" s="11">
        <v>1318500</v>
      </c>
      <c r="G351" s="11">
        <v>1318500</v>
      </c>
    </row>
    <row r="352" ht="25" customHeight="1">
      <c r="A352" s="16" t="s">
        <v>510</v>
      </c>
      <c r="B352" s="16"/>
      <c r="C352" s="16"/>
      <c r="D352" s="16"/>
      <c r="E352" s="13">
        <f>SUBTOTAL(9,E351:E351)</f>
      </c>
      <c r="F352" s="13" t="s">
        <v>332</v>
      </c>
      <c r="G352" s="13">
        <f>SUBTOTAL(9,G351:G351)</f>
      </c>
    </row>
    <row r="353" ht="25" customHeight="1">
      <c r="A353" s="16" t="s">
        <v>511</v>
      </c>
      <c r="B353" s="16"/>
      <c r="C353" s="16"/>
      <c r="D353" s="16"/>
      <c r="E353" s="16"/>
      <c r="F353" s="16"/>
      <c r="G353" s="13">
        <f>SUBTOTAL(9,G351:G352)</f>
      </c>
    </row>
    <row r="354" ht="25" customHeight="1">
</row>
    <row r="355" ht="20" customHeight="1">
      <c r="A355" s="14" t="s">
        <v>414</v>
      </c>
      <c r="B355" s="14"/>
      <c r="C355" s="15" t="s">
        <v>247</v>
      </c>
      <c r="D355" s="15"/>
      <c r="E355" s="15"/>
      <c r="F355" s="15"/>
      <c r="G355" s="15"/>
    </row>
    <row r="356" ht="20" customHeight="1">
      <c r="A356" s="14" t="s">
        <v>415</v>
      </c>
      <c r="B356" s="14"/>
      <c r="C356" s="15" t="s">
        <v>447</v>
      </c>
      <c r="D356" s="15"/>
      <c r="E356" s="15"/>
      <c r="F356" s="15"/>
      <c r="G356" s="15"/>
    </row>
    <row r="357" ht="25" customHeight="1">
      <c r="A357" s="14" t="s">
        <v>417</v>
      </c>
      <c r="B357" s="14"/>
      <c r="C357" s="15" t="s">
        <v>394</v>
      </c>
      <c r="D357" s="15"/>
      <c r="E357" s="15"/>
      <c r="F357" s="15"/>
      <c r="G357" s="15"/>
    </row>
    <row r="358" ht="15" customHeight="1">
</row>
    <row r="359" ht="25" customHeight="1">
      <c r="A359" s="3" t="s">
        <v>524</v>
      </c>
      <c r="B359" s="3"/>
      <c r="C359" s="3"/>
      <c r="D359" s="3"/>
      <c r="E359" s="3"/>
      <c r="F359" s="3"/>
      <c r="G359" s="3"/>
    </row>
    <row r="360" ht="15" customHeight="1">
</row>
    <row r="361" ht="50" customHeight="1">
      <c r="A361" s="7" t="s">
        <v>324</v>
      </c>
      <c r="B361" s="7" t="s">
        <v>475</v>
      </c>
      <c r="C361" s="7"/>
      <c r="D361" s="7" t="s">
        <v>504</v>
      </c>
      <c r="E361" s="7" t="s">
        <v>505</v>
      </c>
      <c r="F361" s="7" t="s">
        <v>506</v>
      </c>
      <c r="G361" s="7" t="s">
        <v>507</v>
      </c>
    </row>
    <row r="362" ht="15" customHeight="1">
      <c r="A362" s="7">
        <v>1</v>
      </c>
      <c r="B362" s="7">
        <v>2</v>
      </c>
      <c r="C362" s="7"/>
      <c r="D362" s="7">
        <v>3</v>
      </c>
      <c r="E362" s="7">
        <v>4</v>
      </c>
      <c r="F362" s="7">
        <v>5</v>
      </c>
      <c r="G362" s="7">
        <v>6</v>
      </c>
    </row>
    <row r="363" ht="40" customHeight="1">
      <c r="A363" s="7" t="s">
        <v>599</v>
      </c>
      <c r="B363" s="8" t="s">
        <v>600</v>
      </c>
      <c r="C363" s="8"/>
      <c r="D363" s="7" t="s">
        <v>59</v>
      </c>
      <c r="E363" s="11">
        <v>1</v>
      </c>
      <c r="F363" s="11">
        <v>348898.5</v>
      </c>
      <c r="G363" s="11">
        <v>348898.5</v>
      </c>
    </row>
    <row r="364" ht="25" customHeight="1">
      <c r="A364" s="16" t="s">
        <v>510</v>
      </c>
      <c r="B364" s="16"/>
      <c r="C364" s="16"/>
      <c r="D364" s="16"/>
      <c r="E364" s="13">
        <f>SUBTOTAL(9,E363:E363)</f>
      </c>
      <c r="F364" s="13" t="s">
        <v>332</v>
      </c>
      <c r="G364" s="13">
        <f>SUBTOTAL(9,G363:G363)</f>
      </c>
    </row>
    <row r="365" ht="25" customHeight="1">
      <c r="A365" s="16" t="s">
        <v>511</v>
      </c>
      <c r="B365" s="16"/>
      <c r="C365" s="16"/>
      <c r="D365" s="16"/>
      <c r="E365" s="16"/>
      <c r="F365" s="16"/>
      <c r="G365" s="13">
        <f>SUBTOTAL(9,G363:G364)</f>
      </c>
    </row>
    <row r="366" ht="25" customHeight="1">
</row>
    <row r="367" ht="20" customHeight="1">
      <c r="A367" s="14" t="s">
        <v>414</v>
      </c>
      <c r="B367" s="14"/>
      <c r="C367" s="15" t="s">
        <v>247</v>
      </c>
      <c r="D367" s="15"/>
      <c r="E367" s="15"/>
      <c r="F367" s="15"/>
      <c r="G367" s="15"/>
    </row>
    <row r="368" ht="20" customHeight="1">
      <c r="A368" s="14" t="s">
        <v>415</v>
      </c>
      <c r="B368" s="14"/>
      <c r="C368" s="15" t="s">
        <v>447</v>
      </c>
      <c r="D368" s="15"/>
      <c r="E368" s="15"/>
      <c r="F368" s="15"/>
      <c r="G368" s="15"/>
    </row>
    <row r="369" ht="25" customHeight="1">
      <c r="A369" s="14" t="s">
        <v>417</v>
      </c>
      <c r="B369" s="14"/>
      <c r="C369" s="15" t="s">
        <v>394</v>
      </c>
      <c r="D369" s="15"/>
      <c r="E369" s="15"/>
      <c r="F369" s="15"/>
      <c r="G369" s="15"/>
    </row>
    <row r="370" ht="15" customHeight="1">
</row>
    <row r="371" ht="25" customHeight="1">
      <c r="A371" s="3" t="s">
        <v>503</v>
      </c>
      <c r="B371" s="3"/>
      <c r="C371" s="3"/>
      <c r="D371" s="3"/>
      <c r="E371" s="3"/>
      <c r="F371" s="3"/>
      <c r="G371" s="3"/>
    </row>
    <row r="372" ht="15" customHeight="1">
</row>
    <row r="373" ht="50" customHeight="1">
      <c r="A373" s="7" t="s">
        <v>324</v>
      </c>
      <c r="B373" s="7" t="s">
        <v>475</v>
      </c>
      <c r="C373" s="7"/>
      <c r="D373" s="7" t="s">
        <v>504</v>
      </c>
      <c r="E373" s="7" t="s">
        <v>505</v>
      </c>
      <c r="F373" s="7" t="s">
        <v>506</v>
      </c>
      <c r="G373" s="7" t="s">
        <v>507</v>
      </c>
    </row>
    <row r="374" ht="15" customHeight="1">
      <c r="A374" s="7">
        <v>1</v>
      </c>
      <c r="B374" s="7">
        <v>2</v>
      </c>
      <c r="C374" s="7"/>
      <c r="D374" s="7">
        <v>3</v>
      </c>
      <c r="E374" s="7">
        <v>4</v>
      </c>
      <c r="F374" s="7">
        <v>5</v>
      </c>
      <c r="G374" s="7">
        <v>6</v>
      </c>
    </row>
    <row r="375" ht="40" customHeight="1">
      <c r="A375" s="7" t="s">
        <v>599</v>
      </c>
      <c r="B375" s="8" t="s">
        <v>601</v>
      </c>
      <c r="C375" s="8"/>
      <c r="D375" s="7" t="s">
        <v>59</v>
      </c>
      <c r="E375" s="11">
        <v>1</v>
      </c>
      <c r="F375" s="11">
        <v>3795392.02</v>
      </c>
      <c r="G375" s="11">
        <v>3795392.02</v>
      </c>
    </row>
    <row r="376" ht="25" customHeight="1">
      <c r="A376" s="16" t="s">
        <v>510</v>
      </c>
      <c r="B376" s="16"/>
      <c r="C376" s="16"/>
      <c r="D376" s="16"/>
      <c r="E376" s="13">
        <f>SUBTOTAL(9,E375:E375)</f>
      </c>
      <c r="F376" s="13" t="s">
        <v>332</v>
      </c>
      <c r="G376" s="13">
        <f>SUBTOTAL(9,G375:G375)</f>
      </c>
    </row>
    <row r="377" ht="25" customHeight="1">
      <c r="A377" s="16" t="s">
        <v>511</v>
      </c>
      <c r="B377" s="16"/>
      <c r="C377" s="16"/>
      <c r="D377" s="16"/>
      <c r="E377" s="16"/>
      <c r="F377" s="16"/>
      <c r="G377" s="13">
        <f>SUBTOTAL(9,G375:G376)</f>
      </c>
    </row>
    <row r="378" ht="25" customHeight="1">
</row>
    <row r="379" ht="20" customHeight="1">
      <c r="A379" s="14" t="s">
        <v>414</v>
      </c>
      <c r="B379" s="14"/>
      <c r="C379" s="15" t="s">
        <v>247</v>
      </c>
      <c r="D379" s="15"/>
      <c r="E379" s="15"/>
      <c r="F379" s="15"/>
      <c r="G379" s="15"/>
    </row>
    <row r="380" ht="20" customHeight="1">
      <c r="A380" s="14" t="s">
        <v>415</v>
      </c>
      <c r="B380" s="14"/>
      <c r="C380" s="15" t="s">
        <v>416</v>
      </c>
      <c r="D380" s="15"/>
      <c r="E380" s="15"/>
      <c r="F380" s="15"/>
      <c r="G380" s="15"/>
    </row>
    <row r="381" ht="25" customHeight="1">
      <c r="A381" s="14" t="s">
        <v>417</v>
      </c>
      <c r="B381" s="14"/>
      <c r="C381" s="15" t="s">
        <v>394</v>
      </c>
      <c r="D381" s="15"/>
      <c r="E381" s="15"/>
      <c r="F381" s="15"/>
      <c r="G381" s="15"/>
    </row>
    <row r="382" ht="15" customHeight="1">
</row>
    <row r="383" ht="25" customHeight="1">
      <c r="A383" s="3" t="s">
        <v>533</v>
      </c>
      <c r="B383" s="3"/>
      <c r="C383" s="3"/>
      <c r="D383" s="3"/>
      <c r="E383" s="3"/>
      <c r="F383" s="3"/>
      <c r="G383" s="3"/>
    </row>
    <row r="384" ht="15" customHeight="1">
</row>
    <row r="385" ht="50" customHeight="1">
      <c r="A385" s="7" t="s">
        <v>324</v>
      </c>
      <c r="B385" s="7" t="s">
        <v>475</v>
      </c>
      <c r="C385" s="7"/>
      <c r="D385" s="7" t="s">
        <v>504</v>
      </c>
      <c r="E385" s="7" t="s">
        <v>505</v>
      </c>
      <c r="F385" s="7" t="s">
        <v>506</v>
      </c>
      <c r="G385" s="7" t="s">
        <v>507</v>
      </c>
    </row>
    <row r="386" ht="15" customHeight="1">
      <c r="A386" s="7">
        <v>1</v>
      </c>
      <c r="B386" s="7">
        <v>2</v>
      </c>
      <c r="C386" s="7"/>
      <c r="D386" s="7">
        <v>3</v>
      </c>
      <c r="E386" s="7">
        <v>4</v>
      </c>
      <c r="F386" s="7">
        <v>5</v>
      </c>
      <c r="G386" s="7">
        <v>6</v>
      </c>
    </row>
    <row r="387" ht="20" customHeight="1">
      <c r="A387" s="7" t="s">
        <v>599</v>
      </c>
      <c r="B387" s="8" t="s">
        <v>602</v>
      </c>
      <c r="C387" s="8"/>
      <c r="D387" s="7" t="s">
        <v>59</v>
      </c>
      <c r="E387" s="11">
        <v>1</v>
      </c>
      <c r="F387" s="11">
        <v>71800</v>
      </c>
      <c r="G387" s="11">
        <v>71800</v>
      </c>
    </row>
    <row r="388" ht="20" customHeight="1">
      <c r="A388" s="7" t="s">
        <v>599</v>
      </c>
      <c r="B388" s="8" t="s">
        <v>602</v>
      </c>
      <c r="C388" s="8"/>
      <c r="D388" s="7" t="s">
        <v>59</v>
      </c>
      <c r="E388" s="11">
        <v>1</v>
      </c>
      <c r="F388" s="11">
        <v>82190</v>
      </c>
      <c r="G388" s="11">
        <v>82190</v>
      </c>
    </row>
    <row r="389" ht="20" customHeight="1">
      <c r="A389" s="7" t="s">
        <v>599</v>
      </c>
      <c r="B389" s="8" t="s">
        <v>602</v>
      </c>
      <c r="C389" s="8"/>
      <c r="D389" s="7" t="s">
        <v>59</v>
      </c>
      <c r="E389" s="11">
        <v>1</v>
      </c>
      <c r="F389" s="11">
        <v>674100</v>
      </c>
      <c r="G389" s="11">
        <v>674100</v>
      </c>
    </row>
    <row r="390" ht="25" customHeight="1">
      <c r="A390" s="16" t="s">
        <v>510</v>
      </c>
      <c r="B390" s="16"/>
      <c r="C390" s="16"/>
      <c r="D390" s="16"/>
      <c r="E390" s="13">
        <f>SUBTOTAL(9,E387:E389)</f>
      </c>
      <c r="F390" s="13" t="s">
        <v>332</v>
      </c>
      <c r="G390" s="13">
        <f>SUBTOTAL(9,G387:G389)</f>
      </c>
    </row>
    <row r="391" ht="25" customHeight="1">
      <c r="A391" s="16" t="s">
        <v>511</v>
      </c>
      <c r="B391" s="16"/>
      <c r="C391" s="16"/>
      <c r="D391" s="16"/>
      <c r="E391" s="16"/>
      <c r="F391" s="16"/>
      <c r="G391" s="13">
        <f>SUBTOTAL(9,G387:G390)</f>
      </c>
    </row>
    <row r="392" ht="25" customHeight="1">
</row>
    <row r="393" ht="20" customHeight="1">
      <c r="A393" s="14" t="s">
        <v>414</v>
      </c>
      <c r="B393" s="14"/>
      <c r="C393" s="15" t="s">
        <v>247</v>
      </c>
      <c r="D393" s="15"/>
      <c r="E393" s="15"/>
      <c r="F393" s="15"/>
      <c r="G393" s="15"/>
    </row>
    <row r="394" ht="20" customHeight="1">
      <c r="A394" s="14" t="s">
        <v>415</v>
      </c>
      <c r="B394" s="14"/>
      <c r="C394" s="15" t="s">
        <v>416</v>
      </c>
      <c r="D394" s="15"/>
      <c r="E394" s="15"/>
      <c r="F394" s="15"/>
      <c r="G394" s="15"/>
    </row>
    <row r="395" ht="25" customHeight="1">
      <c r="A395" s="14" t="s">
        <v>417</v>
      </c>
      <c r="B395" s="14"/>
      <c r="C395" s="15" t="s">
        <v>394</v>
      </c>
      <c r="D395" s="15"/>
      <c r="E395" s="15"/>
      <c r="F395" s="15"/>
      <c r="G395" s="15"/>
    </row>
    <row r="396" ht="15" customHeight="1">
</row>
    <row r="397" ht="25" customHeight="1">
      <c r="A397" s="3" t="s">
        <v>573</v>
      </c>
      <c r="B397" s="3"/>
      <c r="C397" s="3"/>
      <c r="D397" s="3"/>
      <c r="E397" s="3"/>
      <c r="F397" s="3"/>
      <c r="G397" s="3"/>
    </row>
    <row r="398" ht="15" customHeight="1">
</row>
    <row r="399" ht="50" customHeight="1">
      <c r="A399" s="7" t="s">
        <v>324</v>
      </c>
      <c r="B399" s="7" t="s">
        <v>475</v>
      </c>
      <c r="C399" s="7"/>
      <c r="D399" s="7" t="s">
        <v>504</v>
      </c>
      <c r="E399" s="7" t="s">
        <v>505</v>
      </c>
      <c r="F399" s="7" t="s">
        <v>506</v>
      </c>
      <c r="G399" s="7" t="s">
        <v>507</v>
      </c>
    </row>
    <row r="400" ht="15" customHeight="1">
      <c r="A400" s="7">
        <v>1</v>
      </c>
      <c r="B400" s="7">
        <v>2</v>
      </c>
      <c r="C400" s="7"/>
      <c r="D400" s="7">
        <v>3</v>
      </c>
      <c r="E400" s="7">
        <v>4</v>
      </c>
      <c r="F400" s="7">
        <v>5</v>
      </c>
      <c r="G400" s="7">
        <v>6</v>
      </c>
    </row>
    <row r="401" ht="20" customHeight="1">
      <c r="A401" s="7" t="s">
        <v>599</v>
      </c>
      <c r="B401" s="8" t="s">
        <v>603</v>
      </c>
      <c r="C401" s="8"/>
      <c r="D401" s="7" t="s">
        <v>59</v>
      </c>
      <c r="E401" s="11">
        <v>1</v>
      </c>
      <c r="F401" s="11">
        <v>6200</v>
      </c>
      <c r="G401" s="11">
        <v>6200</v>
      </c>
    </row>
    <row r="402" ht="25" customHeight="1">
      <c r="A402" s="16" t="s">
        <v>510</v>
      </c>
      <c r="B402" s="16"/>
      <c r="C402" s="16"/>
      <c r="D402" s="16"/>
      <c r="E402" s="13">
        <f>SUBTOTAL(9,E401:E401)</f>
      </c>
      <c r="F402" s="13" t="s">
        <v>332</v>
      </c>
      <c r="G402" s="13">
        <f>SUBTOTAL(9,G401:G401)</f>
      </c>
    </row>
    <row r="403" ht="25" customHeight="1">
      <c r="A403" s="16" t="s">
        <v>511</v>
      </c>
      <c r="B403" s="16"/>
      <c r="C403" s="16"/>
      <c r="D403" s="16"/>
      <c r="E403" s="16"/>
      <c r="F403" s="16"/>
      <c r="G403" s="13">
        <f>SUBTOTAL(9,G401:G402)</f>
      </c>
    </row>
    <row r="404" ht="25" customHeight="1">
</row>
    <row r="405" ht="20" customHeight="1">
      <c r="A405" s="14" t="s">
        <v>414</v>
      </c>
      <c r="B405" s="14"/>
      <c r="C405" s="15" t="s">
        <v>295</v>
      </c>
      <c r="D405" s="15"/>
      <c r="E405" s="15"/>
      <c r="F405" s="15"/>
      <c r="G405" s="15"/>
    </row>
    <row r="406" ht="20" customHeight="1">
      <c r="A406" s="14" t="s">
        <v>415</v>
      </c>
      <c r="B406" s="14"/>
      <c r="C406" s="15" t="s">
        <v>502</v>
      </c>
      <c r="D406" s="15"/>
      <c r="E406" s="15"/>
      <c r="F406" s="15"/>
      <c r="G406" s="15"/>
    </row>
    <row r="407" ht="25" customHeight="1">
      <c r="A407" s="14" t="s">
        <v>417</v>
      </c>
      <c r="B407" s="14"/>
      <c r="C407" s="15" t="s">
        <v>394</v>
      </c>
      <c r="D407" s="15"/>
      <c r="E407" s="15"/>
      <c r="F407" s="15"/>
      <c r="G407" s="15"/>
    </row>
    <row r="408" ht="15" customHeight="1">
</row>
    <row r="409" ht="25" customHeight="1">
      <c r="A409" s="3" t="s">
        <v>522</v>
      </c>
      <c r="B409" s="3"/>
      <c r="C409" s="3"/>
      <c r="D409" s="3"/>
      <c r="E409" s="3"/>
      <c r="F409" s="3"/>
      <c r="G409" s="3"/>
    </row>
    <row r="410" ht="15" customHeight="1">
</row>
    <row r="411" ht="50" customHeight="1">
      <c r="A411" s="7" t="s">
        <v>324</v>
      </c>
      <c r="B411" s="7" t="s">
        <v>475</v>
      </c>
      <c r="C411" s="7"/>
      <c r="D411" s="7" t="s">
        <v>504</v>
      </c>
      <c r="E411" s="7" t="s">
        <v>505</v>
      </c>
      <c r="F411" s="7" t="s">
        <v>506</v>
      </c>
      <c r="G411" s="7" t="s">
        <v>507</v>
      </c>
    </row>
    <row r="412" ht="15" customHeight="1">
      <c r="A412" s="7">
        <v>1</v>
      </c>
      <c r="B412" s="7">
        <v>2</v>
      </c>
      <c r="C412" s="7"/>
      <c r="D412" s="7">
        <v>3</v>
      </c>
      <c r="E412" s="7">
        <v>4</v>
      </c>
      <c r="F412" s="7">
        <v>5</v>
      </c>
      <c r="G412" s="7">
        <v>6</v>
      </c>
    </row>
    <row r="413" ht="20" customHeight="1">
      <c r="A413" s="7" t="s">
        <v>599</v>
      </c>
      <c r="B413" s="8" t="s">
        <v>604</v>
      </c>
      <c r="C413" s="8"/>
      <c r="D413" s="7" t="s">
        <v>59</v>
      </c>
      <c r="E413" s="11">
        <v>1</v>
      </c>
      <c r="F413" s="11">
        <v>24000.64</v>
      </c>
      <c r="G413" s="11">
        <v>24000.64</v>
      </c>
    </row>
    <row r="414" ht="25" customHeight="1">
      <c r="A414" s="16" t="s">
        <v>510</v>
      </c>
      <c r="B414" s="16"/>
      <c r="C414" s="16"/>
      <c r="D414" s="16"/>
      <c r="E414" s="13">
        <f>SUBTOTAL(9,E413:E413)</f>
      </c>
      <c r="F414" s="13" t="s">
        <v>332</v>
      </c>
      <c r="G414" s="13">
        <f>SUBTOTAL(9,G413:G413)</f>
      </c>
    </row>
    <row r="415" ht="25" customHeight="1">
      <c r="A415" s="16" t="s">
        <v>511</v>
      </c>
      <c r="B415" s="16"/>
      <c r="C415" s="16"/>
      <c r="D415" s="16"/>
      <c r="E415" s="16"/>
      <c r="F415" s="16"/>
      <c r="G415" s="13">
        <f>SUBTOTAL(9,G413:G414)</f>
      </c>
    </row>
    <row r="416" ht="25" customHeight="1">
</row>
    <row r="417" ht="20" customHeight="1">
      <c r="A417" s="14" t="s">
        <v>414</v>
      </c>
      <c r="B417" s="14"/>
      <c r="C417" s="15" t="s">
        <v>295</v>
      </c>
      <c r="D417" s="15"/>
      <c r="E417" s="15"/>
      <c r="F417" s="15"/>
      <c r="G417" s="15"/>
    </row>
    <row r="418" ht="20" customHeight="1">
      <c r="A418" s="14" t="s">
        <v>415</v>
      </c>
      <c r="B418" s="14"/>
      <c r="C418" s="15" t="s">
        <v>447</v>
      </c>
      <c r="D418" s="15"/>
      <c r="E418" s="15"/>
      <c r="F418" s="15"/>
      <c r="G418" s="15"/>
    </row>
    <row r="419" ht="25" customHeight="1">
      <c r="A419" s="14" t="s">
        <v>417</v>
      </c>
      <c r="B419" s="14"/>
      <c r="C419" s="15" t="s">
        <v>394</v>
      </c>
      <c r="D419" s="15"/>
      <c r="E419" s="15"/>
      <c r="F419" s="15"/>
      <c r="G419" s="15"/>
    </row>
    <row r="420" ht="15" customHeight="1">
</row>
    <row r="421" ht="25" customHeight="1">
      <c r="A421" s="3" t="s">
        <v>522</v>
      </c>
      <c r="B421" s="3"/>
      <c r="C421" s="3"/>
      <c r="D421" s="3"/>
      <c r="E421" s="3"/>
      <c r="F421" s="3"/>
      <c r="G421" s="3"/>
    </row>
    <row r="422" ht="15" customHeight="1">
</row>
    <row r="423" ht="50" customHeight="1">
      <c r="A423" s="7" t="s">
        <v>324</v>
      </c>
      <c r="B423" s="7" t="s">
        <v>475</v>
      </c>
      <c r="C423" s="7"/>
      <c r="D423" s="7" t="s">
        <v>504</v>
      </c>
      <c r="E423" s="7" t="s">
        <v>505</v>
      </c>
      <c r="F423" s="7" t="s">
        <v>506</v>
      </c>
      <c r="G423" s="7" t="s">
        <v>507</v>
      </c>
    </row>
    <row r="424" ht="15" customHeight="1">
      <c r="A424" s="7">
        <v>1</v>
      </c>
      <c r="B424" s="7">
        <v>2</v>
      </c>
      <c r="C424" s="7"/>
      <c r="D424" s="7">
        <v>3</v>
      </c>
      <c r="E424" s="7">
        <v>4</v>
      </c>
      <c r="F424" s="7">
        <v>5</v>
      </c>
      <c r="G424" s="7">
        <v>6</v>
      </c>
    </row>
    <row r="425" ht="40" customHeight="1">
      <c r="A425" s="7" t="s">
        <v>599</v>
      </c>
      <c r="B425" s="8" t="s">
        <v>605</v>
      </c>
      <c r="C425" s="8"/>
      <c r="D425" s="7" t="s">
        <v>59</v>
      </c>
      <c r="E425" s="11">
        <v>1</v>
      </c>
      <c r="F425" s="11">
        <v>718500</v>
      </c>
      <c r="G425" s="11">
        <v>718500</v>
      </c>
    </row>
    <row r="426" ht="25" customHeight="1">
      <c r="A426" s="16" t="s">
        <v>510</v>
      </c>
      <c r="B426" s="16"/>
      <c r="C426" s="16"/>
      <c r="D426" s="16"/>
      <c r="E426" s="13">
        <f>SUBTOTAL(9,E425:E425)</f>
      </c>
      <c r="F426" s="13" t="s">
        <v>332</v>
      </c>
      <c r="G426" s="13">
        <f>SUBTOTAL(9,G425:G425)</f>
      </c>
    </row>
    <row r="427" ht="25" customHeight="1">
      <c r="A427" s="16" t="s">
        <v>511</v>
      </c>
      <c r="B427" s="16"/>
      <c r="C427" s="16"/>
      <c r="D427" s="16"/>
      <c r="E427" s="16"/>
      <c r="F427" s="16"/>
      <c r="G427" s="13">
        <f>SUBTOTAL(9,G425:G426)</f>
      </c>
    </row>
  </sheetData>
  <sheetProtection password="8D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A26:F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D37"/>
    <mergeCell ref="A38:F38"/>
    <mergeCell ref="A40:B40"/>
    <mergeCell ref="C40:G40"/>
    <mergeCell ref="A41:B41"/>
    <mergeCell ref="C41:G41"/>
    <mergeCell ref="A42:B42"/>
    <mergeCell ref="C42:G42"/>
    <mergeCell ref="A44:G44"/>
    <mergeCell ref="B46:C46"/>
    <mergeCell ref="B47:C47"/>
    <mergeCell ref="B48:C48"/>
    <mergeCell ref="A49:D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A61:D61"/>
    <mergeCell ref="A62:F62"/>
    <mergeCell ref="A64:B64"/>
    <mergeCell ref="C64:G64"/>
    <mergeCell ref="A65:B65"/>
    <mergeCell ref="C65:G65"/>
    <mergeCell ref="A66:B66"/>
    <mergeCell ref="C66:G66"/>
    <mergeCell ref="A68:G68"/>
    <mergeCell ref="B70:C70"/>
    <mergeCell ref="B71:C71"/>
    <mergeCell ref="B72:C72"/>
    <mergeCell ref="A73:D73"/>
    <mergeCell ref="B74:C74"/>
    <mergeCell ref="B75:C75"/>
    <mergeCell ref="B76:C76"/>
    <mergeCell ref="A77:D77"/>
    <mergeCell ref="B78:C78"/>
    <mergeCell ref="A79:D79"/>
    <mergeCell ref="B80:C80"/>
    <mergeCell ref="A81:D81"/>
    <mergeCell ref="A82:F82"/>
    <mergeCell ref="A84:B84"/>
    <mergeCell ref="C84:G84"/>
    <mergeCell ref="A85:B85"/>
    <mergeCell ref="C85:G85"/>
    <mergeCell ref="A86:B86"/>
    <mergeCell ref="C86:G86"/>
    <mergeCell ref="A88:G88"/>
    <mergeCell ref="B90:C90"/>
    <mergeCell ref="B91:C91"/>
    <mergeCell ref="B92:C92"/>
    <mergeCell ref="B93:C93"/>
    <mergeCell ref="A94:D94"/>
    <mergeCell ref="B95:C95"/>
    <mergeCell ref="A96:D96"/>
    <mergeCell ref="B97:C97"/>
    <mergeCell ref="A98:D98"/>
    <mergeCell ref="B99:C99"/>
    <mergeCell ref="A100:D100"/>
    <mergeCell ref="A101:F101"/>
    <mergeCell ref="A103:B103"/>
    <mergeCell ref="C103:G103"/>
    <mergeCell ref="A104:B104"/>
    <mergeCell ref="C104:G104"/>
    <mergeCell ref="A105:B105"/>
    <mergeCell ref="C105:G105"/>
    <mergeCell ref="A107:G107"/>
    <mergeCell ref="B109:C109"/>
    <mergeCell ref="B110:C110"/>
    <mergeCell ref="B111:C111"/>
    <mergeCell ref="A112:D112"/>
    <mergeCell ref="A113:F113"/>
    <mergeCell ref="A115:B115"/>
    <mergeCell ref="C115:G115"/>
    <mergeCell ref="A116:B116"/>
    <mergeCell ref="C116:G116"/>
    <mergeCell ref="A117:B117"/>
    <mergeCell ref="C117:G117"/>
    <mergeCell ref="A119:G119"/>
    <mergeCell ref="B121:C121"/>
    <mergeCell ref="B122:C122"/>
    <mergeCell ref="B123:C123"/>
    <mergeCell ref="A124:D124"/>
    <mergeCell ref="A125:F125"/>
    <mergeCell ref="A127:B127"/>
    <mergeCell ref="C127:G127"/>
    <mergeCell ref="A128:B128"/>
    <mergeCell ref="C128:G128"/>
    <mergeCell ref="A129:B129"/>
    <mergeCell ref="C129:G129"/>
    <mergeCell ref="A131:G131"/>
    <mergeCell ref="B133:C133"/>
    <mergeCell ref="B134:C134"/>
    <mergeCell ref="B135:C135"/>
    <mergeCell ref="A136:D136"/>
    <mergeCell ref="A137:F137"/>
    <mergeCell ref="A139:B139"/>
    <mergeCell ref="C139:G139"/>
    <mergeCell ref="A140:B140"/>
    <mergeCell ref="C140:G140"/>
    <mergeCell ref="A141:B141"/>
    <mergeCell ref="C141:G141"/>
    <mergeCell ref="A143:G143"/>
    <mergeCell ref="B145:C145"/>
    <mergeCell ref="B146:C146"/>
    <mergeCell ref="B147:C147"/>
    <mergeCell ref="A148:D148"/>
    <mergeCell ref="B149:C149"/>
    <mergeCell ref="A150:D150"/>
    <mergeCell ref="A151:F151"/>
    <mergeCell ref="A153:B153"/>
    <mergeCell ref="C153:G153"/>
    <mergeCell ref="A154:B154"/>
    <mergeCell ref="C154:G154"/>
    <mergeCell ref="A155:B155"/>
    <mergeCell ref="C155:G155"/>
    <mergeCell ref="A157:G157"/>
    <mergeCell ref="B159:C159"/>
    <mergeCell ref="B160:C160"/>
    <mergeCell ref="B161:C161"/>
    <mergeCell ref="A162:D162"/>
    <mergeCell ref="A163:F163"/>
    <mergeCell ref="A165:B165"/>
    <mergeCell ref="C165:G165"/>
    <mergeCell ref="A166:B166"/>
    <mergeCell ref="C166:G166"/>
    <mergeCell ref="A167:B167"/>
    <mergeCell ref="C167:G167"/>
    <mergeCell ref="A169:G169"/>
    <mergeCell ref="B171:C171"/>
    <mergeCell ref="B172:C172"/>
    <mergeCell ref="B173:C173"/>
    <mergeCell ref="A174:D174"/>
    <mergeCell ref="B175:C175"/>
    <mergeCell ref="A176:D176"/>
    <mergeCell ref="B177:C177"/>
    <mergeCell ref="A178:D178"/>
    <mergeCell ref="B179:C179"/>
    <mergeCell ref="A180:D180"/>
    <mergeCell ref="B181:C181"/>
    <mergeCell ref="A182:D182"/>
    <mergeCell ref="B183:C183"/>
    <mergeCell ref="A184:D184"/>
    <mergeCell ref="B185:C185"/>
    <mergeCell ref="A186:D186"/>
    <mergeCell ref="B187:C187"/>
    <mergeCell ref="A188:D188"/>
    <mergeCell ref="B189:C189"/>
    <mergeCell ref="A190:D190"/>
    <mergeCell ref="B191:C191"/>
    <mergeCell ref="A192:D192"/>
    <mergeCell ref="B193:C193"/>
    <mergeCell ref="A194:D194"/>
    <mergeCell ref="B195:C195"/>
    <mergeCell ref="A196:D196"/>
    <mergeCell ref="B197:C197"/>
    <mergeCell ref="A198:D198"/>
    <mergeCell ref="A199:F199"/>
    <mergeCell ref="A201:B201"/>
    <mergeCell ref="C201:G201"/>
    <mergeCell ref="A202:B202"/>
    <mergeCell ref="C202:G202"/>
    <mergeCell ref="A203:B203"/>
    <mergeCell ref="C203:G203"/>
    <mergeCell ref="A205:G205"/>
    <mergeCell ref="B207:C207"/>
    <mergeCell ref="B208:C208"/>
    <mergeCell ref="B209:C209"/>
    <mergeCell ref="A210:D210"/>
    <mergeCell ref="B211:C211"/>
    <mergeCell ref="A212:D212"/>
    <mergeCell ref="A213:F213"/>
    <mergeCell ref="A215:B215"/>
    <mergeCell ref="C215:G215"/>
    <mergeCell ref="A216:B216"/>
    <mergeCell ref="C216:G216"/>
    <mergeCell ref="A217:B217"/>
    <mergeCell ref="C217:G217"/>
    <mergeCell ref="A219:G219"/>
    <mergeCell ref="B221:C221"/>
    <mergeCell ref="B222:C222"/>
    <mergeCell ref="B223:C223"/>
    <mergeCell ref="A224:D224"/>
    <mergeCell ref="A225:F225"/>
    <mergeCell ref="A227:B227"/>
    <mergeCell ref="C227:G227"/>
    <mergeCell ref="A228:B228"/>
    <mergeCell ref="C228:G228"/>
    <mergeCell ref="A229:B229"/>
    <mergeCell ref="C229:G229"/>
    <mergeCell ref="A231:G231"/>
    <mergeCell ref="B233:C233"/>
    <mergeCell ref="B234:C234"/>
    <mergeCell ref="B235:C235"/>
    <mergeCell ref="A236:D236"/>
    <mergeCell ref="A237:F237"/>
    <mergeCell ref="A239:B239"/>
    <mergeCell ref="C239:G239"/>
    <mergeCell ref="A240:B240"/>
    <mergeCell ref="C240:G240"/>
    <mergeCell ref="A241:B241"/>
    <mergeCell ref="C241:G241"/>
    <mergeCell ref="A243:G243"/>
    <mergeCell ref="B245:C245"/>
    <mergeCell ref="B246:C246"/>
    <mergeCell ref="B247:C247"/>
    <mergeCell ref="A248:D248"/>
    <mergeCell ref="A249:F249"/>
    <mergeCell ref="A251:B251"/>
    <mergeCell ref="C251:G251"/>
    <mergeCell ref="A252:B252"/>
    <mergeCell ref="C252:G252"/>
    <mergeCell ref="A253:B253"/>
    <mergeCell ref="C253:G253"/>
    <mergeCell ref="A255:G255"/>
    <mergeCell ref="B257:C257"/>
    <mergeCell ref="B258:C258"/>
    <mergeCell ref="B259:C259"/>
    <mergeCell ref="A260:D260"/>
    <mergeCell ref="B261:C261"/>
    <mergeCell ref="A262:D262"/>
    <mergeCell ref="B263:C263"/>
    <mergeCell ref="A264:D264"/>
    <mergeCell ref="B265:C265"/>
    <mergeCell ref="A266:D266"/>
    <mergeCell ref="A267:F267"/>
    <mergeCell ref="A269:B269"/>
    <mergeCell ref="C269:G269"/>
    <mergeCell ref="A270:B270"/>
    <mergeCell ref="C270:G270"/>
    <mergeCell ref="A271:B271"/>
    <mergeCell ref="C271:G271"/>
    <mergeCell ref="A273:G273"/>
    <mergeCell ref="B275:C275"/>
    <mergeCell ref="B276:C276"/>
    <mergeCell ref="B277:C277"/>
    <mergeCell ref="A278:D278"/>
    <mergeCell ref="A279:F279"/>
    <mergeCell ref="A281:B281"/>
    <mergeCell ref="C281:G281"/>
    <mergeCell ref="A282:B282"/>
    <mergeCell ref="C282:G282"/>
    <mergeCell ref="A283:B283"/>
    <mergeCell ref="C283:G283"/>
    <mergeCell ref="A285:G285"/>
    <mergeCell ref="B287:C287"/>
    <mergeCell ref="B288:C288"/>
    <mergeCell ref="B289:C289"/>
    <mergeCell ref="A290:D290"/>
    <mergeCell ref="A291:F291"/>
    <mergeCell ref="A293:B293"/>
    <mergeCell ref="C293:G293"/>
    <mergeCell ref="A294:B294"/>
    <mergeCell ref="C294:G294"/>
    <mergeCell ref="A295:B295"/>
    <mergeCell ref="C295:G295"/>
    <mergeCell ref="A297:G297"/>
    <mergeCell ref="B299:C299"/>
    <mergeCell ref="B300:C300"/>
    <mergeCell ref="B301:C301"/>
    <mergeCell ref="A302:D302"/>
    <mergeCell ref="A303:F303"/>
    <mergeCell ref="A305:B305"/>
    <mergeCell ref="C305:G305"/>
    <mergeCell ref="A306:B306"/>
    <mergeCell ref="C306:G306"/>
    <mergeCell ref="A307:B307"/>
    <mergeCell ref="C307:G307"/>
    <mergeCell ref="A309:G309"/>
    <mergeCell ref="B311:C311"/>
    <mergeCell ref="B312:C312"/>
    <mergeCell ref="B313:C313"/>
    <mergeCell ref="B314:C314"/>
    <mergeCell ref="B315:C315"/>
    <mergeCell ref="A316:D316"/>
    <mergeCell ref="A317:F317"/>
    <mergeCell ref="A319:B319"/>
    <mergeCell ref="C319:G319"/>
    <mergeCell ref="A320:B320"/>
    <mergeCell ref="C320:G320"/>
    <mergeCell ref="A321:B321"/>
    <mergeCell ref="C321:G321"/>
    <mergeCell ref="A323:G323"/>
    <mergeCell ref="B325:C325"/>
    <mergeCell ref="B326:C326"/>
    <mergeCell ref="B327:C327"/>
    <mergeCell ref="A328:D328"/>
    <mergeCell ref="A329:F329"/>
    <mergeCell ref="A331:B331"/>
    <mergeCell ref="C331:G331"/>
    <mergeCell ref="A332:B332"/>
    <mergeCell ref="C332:G332"/>
    <mergeCell ref="A333:B333"/>
    <mergeCell ref="C333:G333"/>
    <mergeCell ref="A335:G335"/>
    <mergeCell ref="B337:C337"/>
    <mergeCell ref="B338:C338"/>
    <mergeCell ref="B339:C339"/>
    <mergeCell ref="A340:D340"/>
    <mergeCell ref="A341:F341"/>
    <mergeCell ref="A343:B343"/>
    <mergeCell ref="C343:G343"/>
    <mergeCell ref="A344:B344"/>
    <mergeCell ref="C344:G344"/>
    <mergeCell ref="A345:B345"/>
    <mergeCell ref="C345:G345"/>
    <mergeCell ref="A347:G347"/>
    <mergeCell ref="B349:C349"/>
    <mergeCell ref="B350:C350"/>
    <mergeCell ref="B351:C351"/>
    <mergeCell ref="A352:D352"/>
    <mergeCell ref="A353:F353"/>
    <mergeCell ref="A355:B355"/>
    <mergeCell ref="C355:G355"/>
    <mergeCell ref="A356:B356"/>
    <mergeCell ref="C356:G356"/>
    <mergeCell ref="A357:B357"/>
    <mergeCell ref="C357:G357"/>
    <mergeCell ref="A359:G359"/>
    <mergeCell ref="B361:C361"/>
    <mergeCell ref="B362:C362"/>
    <mergeCell ref="B363:C363"/>
    <mergeCell ref="A364:D364"/>
    <mergeCell ref="A365:F365"/>
    <mergeCell ref="A367:B367"/>
    <mergeCell ref="C367:G367"/>
    <mergeCell ref="A368:B368"/>
    <mergeCell ref="C368:G368"/>
    <mergeCell ref="A369:B369"/>
    <mergeCell ref="C369:G369"/>
    <mergeCell ref="A371:G371"/>
    <mergeCell ref="B373:C373"/>
    <mergeCell ref="B374:C374"/>
    <mergeCell ref="B375:C375"/>
    <mergeCell ref="A376:D376"/>
    <mergeCell ref="A377:F377"/>
    <mergeCell ref="A379:B379"/>
    <mergeCell ref="C379:G379"/>
    <mergeCell ref="A380:B380"/>
    <mergeCell ref="C380:G380"/>
    <mergeCell ref="A381:B381"/>
    <mergeCell ref="C381:G381"/>
    <mergeCell ref="A383:G383"/>
    <mergeCell ref="B385:C385"/>
    <mergeCell ref="B386:C386"/>
    <mergeCell ref="B387:C387"/>
    <mergeCell ref="B388:C388"/>
    <mergeCell ref="B389:C389"/>
    <mergeCell ref="A390:D390"/>
    <mergeCell ref="A391:F391"/>
    <mergeCell ref="A393:B393"/>
    <mergeCell ref="C393:G393"/>
    <mergeCell ref="A394:B394"/>
    <mergeCell ref="C394:G394"/>
    <mergeCell ref="A395:B395"/>
    <mergeCell ref="C395:G395"/>
    <mergeCell ref="A397:G397"/>
    <mergeCell ref="B399:C399"/>
    <mergeCell ref="B400:C400"/>
    <mergeCell ref="B401:C401"/>
    <mergeCell ref="A402:D402"/>
    <mergeCell ref="A403:F403"/>
    <mergeCell ref="A405:B405"/>
    <mergeCell ref="C405:G405"/>
    <mergeCell ref="A406:B406"/>
    <mergeCell ref="C406:G406"/>
    <mergeCell ref="A407:B407"/>
    <mergeCell ref="C407:G407"/>
    <mergeCell ref="A409:G409"/>
    <mergeCell ref="B411:C411"/>
    <mergeCell ref="B412:C412"/>
    <mergeCell ref="B413:C413"/>
    <mergeCell ref="A414:D414"/>
    <mergeCell ref="A415:F415"/>
    <mergeCell ref="A417:B417"/>
    <mergeCell ref="C417:G417"/>
    <mergeCell ref="A418:B418"/>
    <mergeCell ref="C418:G418"/>
    <mergeCell ref="A419:B419"/>
    <mergeCell ref="C419:G419"/>
    <mergeCell ref="A421:G421"/>
    <mergeCell ref="B423:C423"/>
    <mergeCell ref="B424:C424"/>
    <mergeCell ref="B425:C425"/>
    <mergeCell ref="A426:D426"/>
    <mergeCell ref="A427:F427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&amp;K00-00925064.RBS.383681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607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324</v>
      </c>
      <c r="B6" s="7" t="s">
        <v>49</v>
      </c>
      <c r="C6" s="7" t="s">
        <v>608</v>
      </c>
      <c r="D6" s="7" t="s">
        <v>609</v>
      </c>
      <c r="E6" s="7"/>
      <c r="F6" s="7"/>
      <c r="G6" s="7" t="s">
        <v>610</v>
      </c>
      <c r="H6" s="7"/>
      <c r="I6" s="7"/>
      <c r="J6" s="7" t="s">
        <v>611</v>
      </c>
      <c r="K6" s="7"/>
      <c r="L6" s="7"/>
    </row>
    <row r="7" ht="50" customHeight="1">
      <c r="A7" s="7"/>
      <c r="B7" s="7"/>
      <c r="C7" s="7"/>
      <c r="D7" s="7" t="s">
        <v>612</v>
      </c>
      <c r="E7" s="7" t="s">
        <v>613</v>
      </c>
      <c r="F7" s="7" t="s">
        <v>614</v>
      </c>
      <c r="G7" s="7" t="s">
        <v>612</v>
      </c>
      <c r="H7" s="7" t="s">
        <v>613</v>
      </c>
      <c r="I7" s="7" t="s">
        <v>615</v>
      </c>
      <c r="J7" s="7" t="s">
        <v>612</v>
      </c>
      <c r="K7" s="7" t="s">
        <v>613</v>
      </c>
      <c r="L7" s="7" t="s">
        <v>616</v>
      </c>
    </row>
    <row r="8" ht="25" customHeight="1">
      <c r="A8" s="7" t="s">
        <v>329</v>
      </c>
      <c r="B8" s="7" t="s">
        <v>429</v>
      </c>
      <c r="C8" s="7" t="s">
        <v>430</v>
      </c>
      <c r="D8" s="7" t="s">
        <v>431</v>
      </c>
      <c r="E8" s="7" t="s">
        <v>432</v>
      </c>
      <c r="F8" s="7" t="s">
        <v>433</v>
      </c>
      <c r="G8" s="7" t="s">
        <v>434</v>
      </c>
      <c r="H8" s="7" t="s">
        <v>435</v>
      </c>
      <c r="I8" s="7" t="s">
        <v>436</v>
      </c>
      <c r="J8" s="7" t="s">
        <v>437</v>
      </c>
      <c r="K8" s="7" t="s">
        <v>599</v>
      </c>
      <c r="L8" s="7" t="s">
        <v>458</v>
      </c>
    </row>
    <row r="9" ht="25" customHeight="1">
      <c r="A9" s="7" t="s">
        <v>329</v>
      </c>
      <c r="B9" s="7" t="s">
        <v>66</v>
      </c>
      <c r="C9" s="8" t="s">
        <v>617</v>
      </c>
      <c r="D9" s="11">
        <v>1</v>
      </c>
      <c r="E9" s="11">
        <v>24000.64</v>
      </c>
      <c r="F9" s="11">
        <v>24000.64</v>
      </c>
      <c r="G9" s="11">
        <v>1</v>
      </c>
      <c r="H9" s="11">
        <v>24000.64</v>
      </c>
      <c r="I9" s="11">
        <v>24000.64</v>
      </c>
      <c r="J9" s="11">
        <v>1</v>
      </c>
      <c r="K9" s="11">
        <v>24000.64</v>
      </c>
      <c r="L9" s="11">
        <v>24000.64</v>
      </c>
    </row>
    <row r="10" ht="25" customHeight="1">
      <c r="A10" s="9" t="s">
        <v>446</v>
      </c>
      <c r="B10" s="9"/>
      <c r="C10" s="9"/>
      <c r="D10" s="12" t="s">
        <v>59</v>
      </c>
      <c r="E10" s="12" t="s">
        <v>59</v>
      </c>
      <c r="F10" s="12">
        <f>SUM(F9:F9)</f>
      </c>
      <c r="G10" s="12" t="s">
        <v>59</v>
      </c>
      <c r="H10" s="12" t="s">
        <v>59</v>
      </c>
      <c r="I10" s="12">
        <f>SUM(I9:I9)</f>
      </c>
      <c r="J10" s="12" t="s">
        <v>59</v>
      </c>
      <c r="K10" s="12" t="s">
        <v>59</v>
      </c>
      <c r="L10" s="12">
        <f>SUM(L9:L9)</f>
      </c>
    </row>
    <row r="11" ht="15" customHeight="1">
</row>
    <row r="12" ht="25" customHeight="1">
      <c r="A12" s="3" t="s">
        <v>618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ht="15" customHeight="1">
</row>
    <row r="14" ht="25" customHeight="1">
      <c r="A14" s="3" t="s">
        <v>619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25" customHeight="1">
</row>
    <row r="16" ht="50" customHeight="1">
      <c r="A16" s="7" t="s">
        <v>324</v>
      </c>
      <c r="B16" s="7" t="s">
        <v>49</v>
      </c>
      <c r="C16" s="7" t="s">
        <v>608</v>
      </c>
      <c r="D16" s="7" t="s">
        <v>609</v>
      </c>
      <c r="E16" s="7"/>
      <c r="F16" s="7"/>
      <c r="G16" s="7" t="s">
        <v>610</v>
      </c>
      <c r="H16" s="7"/>
      <c r="I16" s="7"/>
      <c r="J16" s="7" t="s">
        <v>611</v>
      </c>
      <c r="K16" s="7"/>
      <c r="L16" s="7"/>
    </row>
    <row r="17" ht="50" customHeight="1">
      <c r="A17" s="7"/>
      <c r="B17" s="7"/>
      <c r="C17" s="7"/>
      <c r="D17" s="7" t="s">
        <v>612</v>
      </c>
      <c r="E17" s="7" t="s">
        <v>613</v>
      </c>
      <c r="F17" s="7" t="s">
        <v>614</v>
      </c>
      <c r="G17" s="7" t="s">
        <v>612</v>
      </c>
      <c r="H17" s="7" t="s">
        <v>613</v>
      </c>
      <c r="I17" s="7" t="s">
        <v>615</v>
      </c>
      <c r="J17" s="7" t="s">
        <v>612</v>
      </c>
      <c r="K17" s="7" t="s">
        <v>613</v>
      </c>
      <c r="L17" s="7" t="s">
        <v>616</v>
      </c>
    </row>
    <row r="18" ht="25" customHeight="1">
      <c r="A18" s="7" t="s">
        <v>329</v>
      </c>
      <c r="B18" s="7" t="s">
        <v>429</v>
      </c>
      <c r="C18" s="7" t="s">
        <v>430</v>
      </c>
      <c r="D18" s="7" t="s">
        <v>431</v>
      </c>
      <c r="E18" s="7" t="s">
        <v>432</v>
      </c>
      <c r="F18" s="7" t="s">
        <v>433</v>
      </c>
      <c r="G18" s="7" t="s">
        <v>434</v>
      </c>
      <c r="H18" s="7" t="s">
        <v>435</v>
      </c>
      <c r="I18" s="7" t="s">
        <v>436</v>
      </c>
      <c r="J18" s="7" t="s">
        <v>437</v>
      </c>
      <c r="K18" s="7" t="s">
        <v>599</v>
      </c>
      <c r="L18" s="7" t="s">
        <v>458</v>
      </c>
    </row>
    <row r="19">
      <c r="A19" s="7" t="s">
        <v>59</v>
      </c>
      <c r="B19" s="7" t="s">
        <v>59</v>
      </c>
      <c r="C19" s="7" t="s">
        <v>59</v>
      </c>
      <c r="D19" s="7" t="s">
        <v>59</v>
      </c>
      <c r="E19" s="7" t="s">
        <v>59</v>
      </c>
      <c r="F19" s="7" t="s">
        <v>59</v>
      </c>
      <c r="G19" s="7" t="s">
        <v>59</v>
      </c>
      <c r="H19" s="7" t="s">
        <v>59</v>
      </c>
      <c r="I19" s="7" t="s">
        <v>59</v>
      </c>
      <c r="J19" s="7" t="s">
        <v>59</v>
      </c>
      <c r="K19" s="7" t="s">
        <v>59</v>
      </c>
      <c r="L19" s="7" t="s">
        <v>59</v>
      </c>
    </row>
    <row r="20" ht="15" customHeight="1">
</row>
    <row r="21" ht="25" customHeight="1">
      <c r="A21" s="3" t="s">
        <v>620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324</v>
      </c>
      <c r="B23" s="7" t="s">
        <v>49</v>
      </c>
      <c r="C23" s="7" t="s">
        <v>608</v>
      </c>
      <c r="D23" s="7" t="s">
        <v>609</v>
      </c>
      <c r="E23" s="7"/>
      <c r="F23" s="7"/>
      <c r="G23" s="7" t="s">
        <v>610</v>
      </c>
      <c r="H23" s="7"/>
      <c r="I23" s="7"/>
      <c r="J23" s="7" t="s">
        <v>611</v>
      </c>
      <c r="K23" s="7"/>
      <c r="L23" s="7"/>
    </row>
    <row r="24" ht="50" customHeight="1">
      <c r="A24" s="7"/>
      <c r="B24" s="7"/>
      <c r="C24" s="7"/>
      <c r="D24" s="7" t="s">
        <v>612</v>
      </c>
      <c r="E24" s="7" t="s">
        <v>613</v>
      </c>
      <c r="F24" s="7" t="s">
        <v>614</v>
      </c>
      <c r="G24" s="7" t="s">
        <v>612</v>
      </c>
      <c r="H24" s="7" t="s">
        <v>613</v>
      </c>
      <c r="I24" s="7" t="s">
        <v>615</v>
      </c>
      <c r="J24" s="7" t="s">
        <v>612</v>
      </c>
      <c r="K24" s="7" t="s">
        <v>613</v>
      </c>
      <c r="L24" s="7" t="s">
        <v>616</v>
      </c>
    </row>
    <row r="25" ht="25" customHeight="1">
      <c r="A25" s="7" t="s">
        <v>329</v>
      </c>
      <c r="B25" s="7" t="s">
        <v>429</v>
      </c>
      <c r="C25" s="7" t="s">
        <v>430</v>
      </c>
      <c r="D25" s="7" t="s">
        <v>431</v>
      </c>
      <c r="E25" s="7" t="s">
        <v>432</v>
      </c>
      <c r="F25" s="7" t="s">
        <v>433</v>
      </c>
      <c r="G25" s="7" t="s">
        <v>434</v>
      </c>
      <c r="H25" s="7" t="s">
        <v>435</v>
      </c>
      <c r="I25" s="7" t="s">
        <v>436</v>
      </c>
      <c r="J25" s="7" t="s">
        <v>437</v>
      </c>
      <c r="K25" s="7" t="s">
        <v>599</v>
      </c>
      <c r="L25" s="7" t="s">
        <v>458</v>
      </c>
    </row>
    <row r="26" ht="25" customHeight="1">
      <c r="A26" s="7" t="s">
        <v>329</v>
      </c>
      <c r="B26" s="7" t="s">
        <v>88</v>
      </c>
      <c r="C26" s="8" t="s">
        <v>621</v>
      </c>
      <c r="D26" s="11">
        <v>1</v>
      </c>
      <c r="E26" s="11">
        <v>16923900</v>
      </c>
      <c r="F26" s="11">
        <v>16923900</v>
      </c>
      <c r="G26" s="11">
        <v>1</v>
      </c>
      <c r="H26" s="11">
        <v>18127100</v>
      </c>
      <c r="I26" s="11">
        <v>18127100</v>
      </c>
      <c r="J26" s="11">
        <v>1</v>
      </c>
      <c r="K26" s="11">
        <v>19478000</v>
      </c>
      <c r="L26" s="11">
        <v>19478000</v>
      </c>
    </row>
    <row r="27" ht="25" customHeight="1">
      <c r="A27" s="7" t="s">
        <v>429</v>
      </c>
      <c r="B27" s="7" t="s">
        <v>88</v>
      </c>
      <c r="C27" s="8" t="s">
        <v>622</v>
      </c>
      <c r="D27" s="11">
        <v>1</v>
      </c>
      <c r="E27" s="11">
        <v>558300</v>
      </c>
      <c r="F27" s="11">
        <v>558300</v>
      </c>
      <c r="G27" s="11">
        <v>1</v>
      </c>
      <c r="H27" s="11">
        <v>582700</v>
      </c>
      <c r="I27" s="11">
        <v>582700</v>
      </c>
      <c r="J27" s="11">
        <v>1</v>
      </c>
      <c r="K27" s="11">
        <v>606200</v>
      </c>
      <c r="L27" s="11">
        <v>606200</v>
      </c>
    </row>
    <row r="28" ht="25" customHeight="1">
      <c r="A28" s="7" t="s">
        <v>430</v>
      </c>
      <c r="B28" s="7" t="s">
        <v>88</v>
      </c>
      <c r="C28" s="8" t="s">
        <v>623</v>
      </c>
      <c r="D28" s="11">
        <v>1</v>
      </c>
      <c r="E28" s="11">
        <v>1510100</v>
      </c>
      <c r="F28" s="11">
        <v>1510100</v>
      </c>
      <c r="G28" s="11">
        <v>1</v>
      </c>
      <c r="H28" s="11">
        <v>1510100</v>
      </c>
      <c r="I28" s="11">
        <v>1510100</v>
      </c>
      <c r="J28" s="11">
        <v>1</v>
      </c>
      <c r="K28" s="11">
        <v>1510100</v>
      </c>
      <c r="L28" s="11">
        <v>1510100</v>
      </c>
    </row>
    <row r="29" ht="25" customHeight="1">
      <c r="A29" s="7" t="s">
        <v>431</v>
      </c>
      <c r="B29" s="7" t="s">
        <v>88</v>
      </c>
      <c r="C29" s="8" t="s">
        <v>624</v>
      </c>
      <c r="D29" s="11">
        <v>1</v>
      </c>
      <c r="E29" s="11">
        <v>57800</v>
      </c>
      <c r="F29" s="11">
        <v>57800</v>
      </c>
      <c r="G29" s="11">
        <v>1</v>
      </c>
      <c r="H29" s="11">
        <v>57800</v>
      </c>
      <c r="I29" s="11">
        <v>57800</v>
      </c>
      <c r="J29" s="11">
        <v>1</v>
      </c>
      <c r="K29" s="11">
        <v>57800</v>
      </c>
      <c r="L29" s="11">
        <v>57800</v>
      </c>
    </row>
    <row r="30" ht="25" customHeight="1">
      <c r="A30" s="7" t="s">
        <v>432</v>
      </c>
      <c r="B30" s="7" t="s">
        <v>88</v>
      </c>
      <c r="C30" s="8" t="s">
        <v>625</v>
      </c>
      <c r="D30" s="11">
        <v>1</v>
      </c>
      <c r="E30" s="11">
        <v>165000</v>
      </c>
      <c r="F30" s="11">
        <v>165000</v>
      </c>
      <c r="G30" s="11">
        <v>1</v>
      </c>
      <c r="H30" s="11">
        <v>165000</v>
      </c>
      <c r="I30" s="11">
        <v>165000</v>
      </c>
      <c r="J30" s="11">
        <v>1</v>
      </c>
      <c r="K30" s="11">
        <v>165000</v>
      </c>
      <c r="L30" s="11">
        <v>165000</v>
      </c>
    </row>
    <row r="31" ht="25" customHeight="1">
      <c r="A31" s="7" t="s">
        <v>433</v>
      </c>
      <c r="B31" s="7" t="s">
        <v>88</v>
      </c>
      <c r="C31" s="8" t="s">
        <v>626</v>
      </c>
      <c r="D31" s="11">
        <v>1</v>
      </c>
      <c r="E31" s="11">
        <v>1318500</v>
      </c>
      <c r="F31" s="11">
        <v>1318500</v>
      </c>
      <c r="G31" s="11">
        <v>1</v>
      </c>
      <c r="H31" s="11">
        <v>1318500</v>
      </c>
      <c r="I31" s="11">
        <v>1318500</v>
      </c>
      <c r="J31" s="11">
        <v>1</v>
      </c>
      <c r="K31" s="11">
        <v>718500</v>
      </c>
      <c r="L31" s="11">
        <v>718500</v>
      </c>
    </row>
    <row r="32" ht="25" customHeight="1">
      <c r="A32" s="9" t="s">
        <v>446</v>
      </c>
      <c r="B32" s="9"/>
      <c r="C32" s="9"/>
      <c r="D32" s="12" t="s">
        <v>59</v>
      </c>
      <c r="E32" s="12" t="s">
        <v>59</v>
      </c>
      <c r="F32" s="12">
        <f>SUM(F26:F31)</f>
      </c>
      <c r="G32" s="12" t="s">
        <v>59</v>
      </c>
      <c r="H32" s="12" t="s">
        <v>59</v>
      </c>
      <c r="I32" s="12">
        <f>SUM(I26:I31)</f>
      </c>
      <c r="J32" s="12" t="s">
        <v>59</v>
      </c>
      <c r="K32" s="12" t="s">
        <v>59</v>
      </c>
      <c r="L32" s="12">
        <f>SUM(L26:L31)</f>
      </c>
    </row>
    <row r="33" ht="15" customHeight="1">
</row>
    <row r="34" ht="25" customHeight="1">
      <c r="A34" s="3" t="s">
        <v>627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25" customHeight="1">
</row>
    <row r="36" ht="50" customHeight="1">
      <c r="A36" s="7" t="s">
        <v>324</v>
      </c>
      <c r="B36" s="7" t="s">
        <v>49</v>
      </c>
      <c r="C36" s="7" t="s">
        <v>608</v>
      </c>
      <c r="D36" s="7" t="s">
        <v>609</v>
      </c>
      <c r="E36" s="7"/>
      <c r="F36" s="7"/>
      <c r="G36" s="7" t="s">
        <v>610</v>
      </c>
      <c r="H36" s="7"/>
      <c r="I36" s="7"/>
      <c r="J36" s="7" t="s">
        <v>611</v>
      </c>
      <c r="K36" s="7"/>
      <c r="L36" s="7"/>
    </row>
    <row r="37" ht="50" customHeight="1">
      <c r="A37" s="7"/>
      <c r="B37" s="7"/>
      <c r="C37" s="7"/>
      <c r="D37" s="7" t="s">
        <v>612</v>
      </c>
      <c r="E37" s="7" t="s">
        <v>613</v>
      </c>
      <c r="F37" s="7" t="s">
        <v>614</v>
      </c>
      <c r="G37" s="7" t="s">
        <v>612</v>
      </c>
      <c r="H37" s="7" t="s">
        <v>613</v>
      </c>
      <c r="I37" s="7" t="s">
        <v>615</v>
      </c>
      <c r="J37" s="7" t="s">
        <v>612</v>
      </c>
      <c r="K37" s="7" t="s">
        <v>613</v>
      </c>
      <c r="L37" s="7" t="s">
        <v>616</v>
      </c>
    </row>
    <row r="38" ht="25" customHeight="1">
      <c r="A38" s="7" t="s">
        <v>329</v>
      </c>
      <c r="B38" s="7" t="s">
        <v>429</v>
      </c>
      <c r="C38" s="7" t="s">
        <v>430</v>
      </c>
      <c r="D38" s="7" t="s">
        <v>431</v>
      </c>
      <c r="E38" s="7" t="s">
        <v>432</v>
      </c>
      <c r="F38" s="7" t="s">
        <v>433</v>
      </c>
      <c r="G38" s="7" t="s">
        <v>434</v>
      </c>
      <c r="H38" s="7" t="s">
        <v>435</v>
      </c>
      <c r="I38" s="7" t="s">
        <v>436</v>
      </c>
      <c r="J38" s="7" t="s">
        <v>437</v>
      </c>
      <c r="K38" s="7" t="s">
        <v>599</v>
      </c>
      <c r="L38" s="7" t="s">
        <v>458</v>
      </c>
    </row>
    <row r="39">
      <c r="A39" s="7" t="s">
        <v>59</v>
      </c>
      <c r="B39" s="7" t="s">
        <v>59</v>
      </c>
      <c r="C39" s="7" t="s">
        <v>59</v>
      </c>
      <c r="D39" s="7" t="s">
        <v>59</v>
      </c>
      <c r="E39" s="7" t="s">
        <v>59</v>
      </c>
      <c r="F39" s="7" t="s">
        <v>59</v>
      </c>
      <c r="G39" s="7" t="s">
        <v>59</v>
      </c>
      <c r="H39" s="7" t="s">
        <v>59</v>
      </c>
      <c r="I39" s="7" t="s">
        <v>59</v>
      </c>
      <c r="J39" s="7" t="s">
        <v>59</v>
      </c>
      <c r="K39" s="7" t="s">
        <v>59</v>
      </c>
      <c r="L39" s="7" t="s">
        <v>59</v>
      </c>
    </row>
    <row r="40" ht="15" customHeight="1">
</row>
    <row r="41" ht="25" customHeight="1">
      <c r="A41" s="3" t="s">
        <v>628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629</v>
      </c>
      <c r="B43" s="3"/>
      <c r="C43" s="3"/>
      <c r="D43" s="3"/>
      <c r="E43" s="3"/>
      <c r="F43" s="3"/>
    </row>
    <row r="44" ht="25" customHeight="1">
</row>
    <row r="45" ht="50" customHeight="1">
      <c r="A45" s="7" t="s">
        <v>324</v>
      </c>
      <c r="B45" s="7" t="s">
        <v>49</v>
      </c>
      <c r="C45" s="7" t="s">
        <v>608</v>
      </c>
      <c r="D45" s="7" t="s">
        <v>609</v>
      </c>
      <c r="E45" s="7" t="s">
        <v>610</v>
      </c>
      <c r="F45" s="7" t="s">
        <v>611</v>
      </c>
    </row>
    <row r="46" ht="50" customHeight="1">
      <c r="A46" s="7"/>
      <c r="B46" s="7"/>
      <c r="C46" s="7"/>
      <c r="D46" s="7" t="s">
        <v>630</v>
      </c>
      <c r="E46" s="7" t="s">
        <v>630</v>
      </c>
      <c r="F46" s="7" t="s">
        <v>630</v>
      </c>
    </row>
    <row r="47" ht="25" customHeight="1">
      <c r="A47" s="7" t="s">
        <v>329</v>
      </c>
      <c r="B47" s="7" t="s">
        <v>429</v>
      </c>
      <c r="C47" s="7" t="s">
        <v>430</v>
      </c>
      <c r="D47" s="7" t="s">
        <v>431</v>
      </c>
      <c r="E47" s="7" t="s">
        <v>432</v>
      </c>
      <c r="F47" s="7" t="s">
        <v>433</v>
      </c>
    </row>
    <row r="48">
      <c r="A48" s="7" t="s">
        <v>59</v>
      </c>
      <c r="B48" s="7" t="s">
        <v>59</v>
      </c>
      <c r="C48" s="7" t="s">
        <v>59</v>
      </c>
      <c r="D48" s="7" t="s">
        <v>59</v>
      </c>
      <c r="E48" s="7" t="s">
        <v>59</v>
      </c>
      <c r="F48" s="7" t="s">
        <v>59</v>
      </c>
    </row>
    <row r="49" ht="15" customHeight="1">
</row>
    <row r="50" ht="25" customHeight="1">
      <c r="A50" s="3" t="s">
        <v>631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5" customHeight="1">
</row>
    <row r="52" ht="25" customHeight="1">
      <c r="A52" s="3" t="s">
        <v>632</v>
      </c>
      <c r="B52" s="3"/>
      <c r="C52" s="3"/>
      <c r="D52" s="3"/>
      <c r="E52" s="3"/>
      <c r="F52" s="3"/>
    </row>
    <row r="53" ht="25" customHeight="1">
</row>
    <row r="54" ht="50" customHeight="1">
      <c r="A54" s="7" t="s">
        <v>324</v>
      </c>
      <c r="B54" s="7" t="s">
        <v>49</v>
      </c>
      <c r="C54" s="7" t="s">
        <v>608</v>
      </c>
      <c r="D54" s="7" t="s">
        <v>609</v>
      </c>
      <c r="E54" s="7" t="s">
        <v>610</v>
      </c>
      <c r="F54" s="7" t="s">
        <v>611</v>
      </c>
    </row>
    <row r="55" ht="50" customHeight="1">
      <c r="A55" s="7"/>
      <c r="B55" s="7"/>
      <c r="C55" s="7"/>
      <c r="D55" s="7" t="s">
        <v>630</v>
      </c>
      <c r="E55" s="7" t="s">
        <v>630</v>
      </c>
      <c r="F55" s="7" t="s">
        <v>630</v>
      </c>
    </row>
    <row r="56" ht="25" customHeight="1">
      <c r="A56" s="7" t="s">
        <v>329</v>
      </c>
      <c r="B56" s="7" t="s">
        <v>429</v>
      </c>
      <c r="C56" s="7" t="s">
        <v>430</v>
      </c>
      <c r="D56" s="7" t="s">
        <v>431</v>
      </c>
      <c r="E56" s="7" t="s">
        <v>432</v>
      </c>
      <c r="F56" s="7" t="s">
        <v>433</v>
      </c>
    </row>
    <row r="57" ht="25" customHeight="1">
      <c r="A57" s="7" t="s">
        <v>329</v>
      </c>
      <c r="B57" s="7" t="s">
        <v>116</v>
      </c>
      <c r="C57" s="8" t="s">
        <v>633</v>
      </c>
      <c r="D57" s="11">
        <v>71800</v>
      </c>
      <c r="E57" s="11">
        <v>71800</v>
      </c>
      <c r="F57" s="11">
        <v>71800</v>
      </c>
    </row>
    <row r="58" ht="25" customHeight="1">
      <c r="A58" s="7" t="s">
        <v>429</v>
      </c>
      <c r="B58" s="7" t="s">
        <v>116</v>
      </c>
      <c r="C58" s="8" t="s">
        <v>634</v>
      </c>
      <c r="D58" s="11">
        <v>1313700</v>
      </c>
      <c r="E58" s="11">
        <v>53700</v>
      </c>
      <c r="F58" s="11">
        <v>53700</v>
      </c>
    </row>
    <row r="59" ht="25" customHeight="1">
      <c r="A59" s="7" t="s">
        <v>430</v>
      </c>
      <c r="B59" s="7" t="s">
        <v>116</v>
      </c>
      <c r="C59" s="8" t="s">
        <v>635</v>
      </c>
      <c r="D59" s="11">
        <v>770900</v>
      </c>
      <c r="E59" s="11">
        <v>700000</v>
      </c>
      <c r="F59" s="11">
        <v>674100</v>
      </c>
    </row>
    <row r="60" ht="25" customHeight="1">
      <c r="A60" s="7" t="s">
        <v>431</v>
      </c>
      <c r="B60" s="7" t="s">
        <v>116</v>
      </c>
      <c r="C60" s="8" t="s">
        <v>636</v>
      </c>
      <c r="D60" s="11">
        <v>1731600</v>
      </c>
      <c r="E60" s="11">
        <v>1731600</v>
      </c>
      <c r="F60" s="11">
        <v>1731600</v>
      </c>
    </row>
    <row r="61" ht="25" customHeight="1">
      <c r="A61" s="7" t="s">
        <v>432</v>
      </c>
      <c r="B61" s="7" t="s">
        <v>116</v>
      </c>
      <c r="C61" s="8" t="s">
        <v>637</v>
      </c>
      <c r="D61" s="11">
        <v>6200</v>
      </c>
      <c r="E61" s="11">
        <v>6200</v>
      </c>
      <c r="F61" s="11">
        <v>6200</v>
      </c>
    </row>
    <row r="62" ht="25" customHeight="1">
      <c r="A62" s="7" t="s">
        <v>433</v>
      </c>
      <c r="B62" s="7" t="s">
        <v>116</v>
      </c>
      <c r="C62" s="8" t="s">
        <v>638</v>
      </c>
      <c r="D62" s="11">
        <v>129300</v>
      </c>
      <c r="E62" s="11">
        <v>131300</v>
      </c>
      <c r="F62" s="11">
        <v>133600</v>
      </c>
    </row>
    <row r="63" ht="25" customHeight="1">
      <c r="A63" s="7" t="s">
        <v>434</v>
      </c>
      <c r="B63" s="7" t="s">
        <v>116</v>
      </c>
      <c r="C63" s="8" t="s">
        <v>639</v>
      </c>
      <c r="D63" s="11">
        <v>78120</v>
      </c>
      <c r="E63" s="11">
        <v>78120</v>
      </c>
      <c r="F63" s="11">
        <v>78120</v>
      </c>
    </row>
    <row r="64" ht="25" customHeight="1">
      <c r="A64" s="7" t="s">
        <v>435</v>
      </c>
      <c r="B64" s="7" t="s">
        <v>116</v>
      </c>
      <c r="C64" s="8" t="s">
        <v>640</v>
      </c>
      <c r="D64" s="11">
        <v>3192</v>
      </c>
      <c r="E64" s="11">
        <v>3320</v>
      </c>
      <c r="F64" s="11">
        <v>3945</v>
      </c>
    </row>
    <row r="65" ht="25" customHeight="1">
      <c r="A65" s="7" t="s">
        <v>436</v>
      </c>
      <c r="B65" s="7" t="s">
        <v>116</v>
      </c>
      <c r="C65" s="8" t="s">
        <v>641</v>
      </c>
      <c r="D65" s="11">
        <v>72808</v>
      </c>
      <c r="E65" s="11">
        <v>75720</v>
      </c>
      <c r="F65" s="11">
        <v>78245</v>
      </c>
    </row>
    <row r="66" ht="25" customHeight="1">
      <c r="A66" s="7" t="s">
        <v>437</v>
      </c>
      <c r="B66" s="7" t="s">
        <v>116</v>
      </c>
      <c r="C66" s="8" t="s">
        <v>642</v>
      </c>
      <c r="D66" s="11">
        <v>3159</v>
      </c>
      <c r="E66" s="11">
        <v>0</v>
      </c>
      <c r="F66" s="11">
        <v>0</v>
      </c>
    </row>
    <row r="67" ht="25" customHeight="1">
      <c r="A67" s="7" t="s">
        <v>599</v>
      </c>
      <c r="B67" s="7" t="s">
        <v>116</v>
      </c>
      <c r="C67" s="8" t="s">
        <v>643</v>
      </c>
      <c r="D67" s="11">
        <v>72051</v>
      </c>
      <c r="E67" s="11">
        <v>0</v>
      </c>
      <c r="F67" s="11">
        <v>0</v>
      </c>
    </row>
    <row r="68" ht="25" customHeight="1">
      <c r="A68" s="7" t="s">
        <v>458</v>
      </c>
      <c r="B68" s="7" t="s">
        <v>116</v>
      </c>
      <c r="C68" s="8" t="s">
        <v>644</v>
      </c>
      <c r="D68" s="11">
        <v>250458.25</v>
      </c>
      <c r="E68" s="11">
        <v>0</v>
      </c>
      <c r="F68" s="11">
        <v>0</v>
      </c>
    </row>
    <row r="69" ht="25" customHeight="1">
      <c r="A69" s="9" t="s">
        <v>446</v>
      </c>
      <c r="B69" s="9"/>
      <c r="C69" s="9"/>
      <c r="D69" s="12">
        <f>SUM(D57:D68)</f>
      </c>
      <c r="E69" s="12">
        <f>SUM(E57:E68)</f>
      </c>
      <c r="F69" s="12">
        <f>SUM(F57:F68)</f>
      </c>
    </row>
    <row r="70" ht="15" customHeight="1">
</row>
    <row r="71" ht="25" customHeight="1">
      <c r="A71" s="3" t="s">
        <v>645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5" customHeight="1">
</row>
    <row r="73" ht="25" customHeight="1">
      <c r="A73" s="3" t="s">
        <v>646</v>
      </c>
      <c r="B73" s="3"/>
      <c r="C73" s="3"/>
      <c r="D73" s="3"/>
      <c r="E73" s="3"/>
      <c r="F73" s="3"/>
    </row>
    <row r="74" ht="25" customHeight="1">
</row>
    <row r="75" ht="50" customHeight="1">
      <c r="A75" s="7" t="s">
        <v>324</v>
      </c>
      <c r="B75" s="7" t="s">
        <v>49</v>
      </c>
      <c r="C75" s="7" t="s">
        <v>608</v>
      </c>
      <c r="D75" s="7" t="s">
        <v>609</v>
      </c>
      <c r="E75" s="7" t="s">
        <v>610</v>
      </c>
      <c r="F75" s="7" t="s">
        <v>611</v>
      </c>
    </row>
    <row r="76" ht="50" customHeight="1">
      <c r="A76" s="7"/>
      <c r="B76" s="7"/>
      <c r="C76" s="7"/>
      <c r="D76" s="7" t="s">
        <v>630</v>
      </c>
      <c r="E76" s="7" t="s">
        <v>630</v>
      </c>
      <c r="F76" s="7" t="s">
        <v>630</v>
      </c>
    </row>
    <row r="77" ht="25" customHeight="1">
      <c r="A77" s="7" t="s">
        <v>329</v>
      </c>
      <c r="B77" s="7" t="s">
        <v>429</v>
      </c>
      <c r="C77" s="7" t="s">
        <v>430</v>
      </c>
      <c r="D77" s="7" t="s">
        <v>431</v>
      </c>
      <c r="E77" s="7" t="s">
        <v>432</v>
      </c>
      <c r="F77" s="7" t="s">
        <v>433</v>
      </c>
    </row>
    <row r="78">
      <c r="A78" s="7" t="s">
        <v>59</v>
      </c>
      <c r="B78" s="7" t="s">
        <v>59</v>
      </c>
      <c r="C78" s="7" t="s">
        <v>59</v>
      </c>
      <c r="D78" s="7" t="s">
        <v>59</v>
      </c>
      <c r="E78" s="7" t="s">
        <v>59</v>
      </c>
      <c r="F78" s="7" t="s">
        <v>59</v>
      </c>
    </row>
    <row r="79" ht="15" customHeight="1">
</row>
    <row r="80" ht="25" customHeight="1">
      <c r="A80" s="3" t="s">
        <v>647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25" customHeight="1">
</row>
    <row r="82" ht="50" customHeight="1">
      <c r="A82" s="7" t="s">
        <v>324</v>
      </c>
      <c r="B82" s="7" t="s">
        <v>49</v>
      </c>
      <c r="C82" s="7" t="s">
        <v>608</v>
      </c>
      <c r="D82" s="7" t="s">
        <v>609</v>
      </c>
      <c r="E82" s="7"/>
      <c r="F82" s="7"/>
      <c r="G82" s="7" t="s">
        <v>610</v>
      </c>
      <c r="H82" s="7"/>
      <c r="I82" s="7"/>
      <c r="J82" s="7" t="s">
        <v>611</v>
      </c>
      <c r="K82" s="7"/>
      <c r="L82" s="7"/>
    </row>
    <row r="83" ht="50" customHeight="1">
      <c r="A83" s="7"/>
      <c r="B83" s="7"/>
      <c r="C83" s="7"/>
      <c r="D83" s="7" t="s">
        <v>648</v>
      </c>
      <c r="E83" s="7" t="s">
        <v>649</v>
      </c>
      <c r="F83" s="7" t="s">
        <v>650</v>
      </c>
      <c r="G83" s="7" t="s">
        <v>648</v>
      </c>
      <c r="H83" s="7" t="s">
        <v>649</v>
      </c>
      <c r="I83" s="7" t="s">
        <v>651</v>
      </c>
      <c r="J83" s="7" t="s">
        <v>648</v>
      </c>
      <c r="K83" s="7" t="s">
        <v>649</v>
      </c>
      <c r="L83" s="7" t="s">
        <v>652</v>
      </c>
    </row>
    <row r="84" ht="25" customHeight="1">
      <c r="A84" s="7" t="s">
        <v>329</v>
      </c>
      <c r="B84" s="7" t="s">
        <v>429</v>
      </c>
      <c r="C84" s="7" t="s">
        <v>430</v>
      </c>
      <c r="D84" s="7" t="s">
        <v>431</v>
      </c>
      <c r="E84" s="7" t="s">
        <v>432</v>
      </c>
      <c r="F84" s="7" t="s">
        <v>433</v>
      </c>
      <c r="G84" s="7" t="s">
        <v>434</v>
      </c>
      <c r="H84" s="7" t="s">
        <v>435</v>
      </c>
      <c r="I84" s="7" t="s">
        <v>436</v>
      </c>
      <c r="J84" s="7" t="s">
        <v>437</v>
      </c>
      <c r="K84" s="7" t="s">
        <v>599</v>
      </c>
      <c r="L84" s="7" t="s">
        <v>458</v>
      </c>
    </row>
    <row r="85">
      <c r="A85" s="7" t="s">
        <v>59</v>
      </c>
      <c r="B85" s="7" t="s">
        <v>59</v>
      </c>
      <c r="C85" s="7" t="s">
        <v>59</v>
      </c>
      <c r="D85" s="7" t="s">
        <v>59</v>
      </c>
      <c r="E85" s="7" t="s">
        <v>59</v>
      </c>
      <c r="F85" s="7" t="s">
        <v>59</v>
      </c>
      <c r="G85" s="7" t="s">
        <v>59</v>
      </c>
      <c r="H85" s="7" t="s">
        <v>59</v>
      </c>
      <c r="I85" s="7" t="s">
        <v>59</v>
      </c>
      <c r="J85" s="7" t="s">
        <v>59</v>
      </c>
      <c r="K85" s="7" t="s">
        <v>59</v>
      </c>
      <c r="L85" s="7" t="s">
        <v>59</v>
      </c>
    </row>
  </sheetData>
  <sheetProtection password="8D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1:L21"/>
    <mergeCell ref="A23:A24"/>
    <mergeCell ref="B23:B24"/>
    <mergeCell ref="C23:C24"/>
    <mergeCell ref="D23:F23"/>
    <mergeCell ref="G23:I23"/>
    <mergeCell ref="J23:L23"/>
    <mergeCell ref="A32:C32"/>
    <mergeCell ref="A34:L34"/>
    <mergeCell ref="A36:A37"/>
    <mergeCell ref="B36:B37"/>
    <mergeCell ref="C36:C37"/>
    <mergeCell ref="D36:F36"/>
    <mergeCell ref="G36:I36"/>
    <mergeCell ref="J36:L36"/>
    <mergeCell ref="A41:M41"/>
    <mergeCell ref="A43:F43"/>
    <mergeCell ref="A45:A46"/>
    <mergeCell ref="B45:B46"/>
    <mergeCell ref="C45:C46"/>
    <mergeCell ref="A50:M50"/>
    <mergeCell ref="A52:F52"/>
    <mergeCell ref="A54:A55"/>
    <mergeCell ref="B54:B55"/>
    <mergeCell ref="C54:C55"/>
    <mergeCell ref="A69:C69"/>
    <mergeCell ref="A71:M71"/>
    <mergeCell ref="A73:F73"/>
    <mergeCell ref="A75:A76"/>
    <mergeCell ref="B75:B76"/>
    <mergeCell ref="C75:C76"/>
    <mergeCell ref="A80:L80"/>
    <mergeCell ref="A82:A83"/>
    <mergeCell ref="B82:B83"/>
    <mergeCell ref="C82:C83"/>
    <mergeCell ref="D82:F82"/>
    <mergeCell ref="G82:I82"/>
    <mergeCell ref="J82:L82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&amp;K00-00925064.RBS.383681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4" t="s">
        <v>653</v>
      </c>
      <c r="B1" s="14"/>
      <c r="C1" s="14"/>
      <c r="D1" s="14"/>
      <c r="E1" s="14"/>
      <c r="F1" s="14"/>
      <c r="G1" s="14"/>
      <c r="H1" s="14"/>
      <c r="I1" s="14"/>
    </row>
    <row r="2" ht="25" customHeight="1">
      <c r="A2" s="1" t="s">
        <v>654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9" t="s">
        <v>655</v>
      </c>
      <c r="B4" s="9"/>
      <c r="C4" s="9"/>
      <c r="D4" s="9" t="s">
        <v>656</v>
      </c>
      <c r="E4" s="9"/>
      <c r="F4" s="9"/>
      <c r="G4" s="9"/>
      <c r="H4" s="9"/>
      <c r="I4" s="9"/>
    </row>
    <row r="5" ht="20" customHeight="1">
      <c r="A5" s="7" t="s">
        <v>657</v>
      </c>
      <c r="B5" s="7" t="s">
        <v>658</v>
      </c>
      <c r="C5" s="7" t="s">
        <v>659</v>
      </c>
      <c r="D5" s="7" t="s">
        <v>660</v>
      </c>
      <c r="E5" s="7" t="s">
        <v>661</v>
      </c>
      <c r="F5" s="7" t="s">
        <v>662</v>
      </c>
      <c r="G5" s="7"/>
      <c r="H5" s="7"/>
      <c r="I5" s="7"/>
    </row>
    <row r="6" ht="20" customHeight="1">
      <c r="A6" s="7"/>
      <c r="B6" s="7"/>
      <c r="C6" s="7"/>
      <c r="D6" s="7"/>
      <c r="E6" s="7"/>
      <c r="F6" s="7" t="s">
        <v>663</v>
      </c>
      <c r="G6" s="7" t="s">
        <v>664</v>
      </c>
      <c r="H6" s="7" t="s">
        <v>665</v>
      </c>
      <c r="I6" s="7" t="s">
        <v>666</v>
      </c>
    </row>
    <row r="7">
      <c r="A7" s="7" t="s">
        <v>667</v>
      </c>
      <c r="B7" s="7" t="s">
        <v>329</v>
      </c>
      <c r="C7" s="8" t="s">
        <v>668</v>
      </c>
      <c r="D7" s="8" t="s">
        <v>669</v>
      </c>
      <c r="E7" s="7" t="s">
        <v>670</v>
      </c>
      <c r="F7" s="11">
        <v>120000</v>
      </c>
      <c r="G7" s="11">
        <v>20000</v>
      </c>
      <c r="H7" s="11">
        <v>-100000</v>
      </c>
      <c r="I7" s="8" t="s">
        <v>671</v>
      </c>
    </row>
    <row r="8">
      <c r="A8" s="7" t="s">
        <v>667</v>
      </c>
      <c r="B8" s="7" t="s">
        <v>329</v>
      </c>
      <c r="C8" s="8" t="s">
        <v>668</v>
      </c>
      <c r="D8" s="8" t="s">
        <v>669</v>
      </c>
      <c r="E8" s="7" t="s">
        <v>672</v>
      </c>
      <c r="F8" s="11">
        <v>0</v>
      </c>
      <c r="G8" s="11">
        <v>0</v>
      </c>
      <c r="H8" s="11">
        <v>0</v>
      </c>
      <c r="I8" s="8" t="s">
        <v>671</v>
      </c>
    </row>
    <row r="9">
      <c r="A9" s="7" t="s">
        <v>667</v>
      </c>
      <c r="B9" s="7" t="s">
        <v>329</v>
      </c>
      <c r="C9" s="8" t="s">
        <v>668</v>
      </c>
      <c r="D9" s="8" t="s">
        <v>669</v>
      </c>
      <c r="E9" s="7" t="s">
        <v>673</v>
      </c>
      <c r="F9" s="11">
        <v>0</v>
      </c>
      <c r="G9" s="11">
        <v>0</v>
      </c>
      <c r="H9" s="11">
        <v>0</v>
      </c>
      <c r="I9" s="8" t="s">
        <v>671</v>
      </c>
    </row>
    <row r="10">
      <c r="A10" s="7" t="s">
        <v>667</v>
      </c>
      <c r="B10" s="7" t="s">
        <v>329</v>
      </c>
      <c r="C10" s="8" t="s">
        <v>668</v>
      </c>
      <c r="D10" s="8" t="s">
        <v>674</v>
      </c>
      <c r="E10" s="7" t="s">
        <v>670</v>
      </c>
      <c r="F10" s="11">
        <v>1218500</v>
      </c>
      <c r="G10" s="11">
        <v>1318500</v>
      </c>
      <c r="H10" s="11">
        <v>100000</v>
      </c>
      <c r="I10" s="8" t="s">
        <v>671</v>
      </c>
    </row>
    <row r="11">
      <c r="A11" s="7" t="s">
        <v>667</v>
      </c>
      <c r="B11" s="7" t="s">
        <v>329</v>
      </c>
      <c r="C11" s="8" t="s">
        <v>668</v>
      </c>
      <c r="D11" s="8" t="s">
        <v>674</v>
      </c>
      <c r="E11" s="7" t="s">
        <v>672</v>
      </c>
      <c r="F11" s="11">
        <v>1318500</v>
      </c>
      <c r="G11" s="11">
        <v>1318500</v>
      </c>
      <c r="H11" s="11">
        <v>0</v>
      </c>
      <c r="I11" s="8" t="s">
        <v>671</v>
      </c>
    </row>
    <row r="12">
      <c r="A12" s="7" t="s">
        <v>667</v>
      </c>
      <c r="B12" s="7" t="s">
        <v>329</v>
      </c>
      <c r="C12" s="8" t="s">
        <v>668</v>
      </c>
      <c r="D12" s="8" t="s">
        <v>674</v>
      </c>
      <c r="E12" s="7" t="s">
        <v>673</v>
      </c>
      <c r="F12" s="11">
        <v>718500</v>
      </c>
      <c r="G12" s="11">
        <v>718500</v>
      </c>
      <c r="H12" s="11">
        <v>0</v>
      </c>
      <c r="I12" s="8" t="s">
        <v>671</v>
      </c>
    </row>
    <row r="13" ht="20" customHeight="1">
      <c r="A13" s="20" t="s">
        <v>446</v>
      </c>
      <c r="B13" s="20"/>
      <c r="C13" s="20"/>
      <c r="D13" s="20"/>
      <c r="E13" s="20"/>
      <c r="F13" s="12">
        <f>SUM(F7:F12)</f>
      </c>
      <c r="G13" s="12">
        <f>SUM(G7:G12)</f>
      </c>
      <c r="H13" s="12">
        <f>SUM(H7:H12)</f>
      </c>
    </row>
    <row r="14" ht="20" customHeight="1">
</row>
    <row r="15" ht="20" customHeight="1">
      <c r="A15" s="9" t="s">
        <v>655</v>
      </c>
      <c r="B15" s="9"/>
      <c r="C15" s="9"/>
      <c r="D15" s="9" t="s">
        <v>675</v>
      </c>
      <c r="E15" s="9"/>
      <c r="F15" s="9"/>
      <c r="G15" s="9"/>
      <c r="H15" s="9"/>
      <c r="I15" s="9"/>
    </row>
    <row r="16" ht="20" customHeight="1">
      <c r="A16" s="7" t="s">
        <v>657</v>
      </c>
      <c r="B16" s="7" t="s">
        <v>658</v>
      </c>
      <c r="C16" s="7" t="s">
        <v>659</v>
      </c>
      <c r="D16" s="7" t="s">
        <v>660</v>
      </c>
      <c r="E16" s="7" t="s">
        <v>661</v>
      </c>
      <c r="F16" s="7" t="s">
        <v>662</v>
      </c>
      <c r="G16" s="7"/>
      <c r="H16" s="7"/>
      <c r="I16" s="7"/>
    </row>
    <row r="17" ht="20" customHeight="1">
      <c r="A17" s="7"/>
      <c r="B17" s="7"/>
      <c r="C17" s="7"/>
      <c r="D17" s="7"/>
      <c r="E17" s="7"/>
      <c r="F17" s="7" t="s">
        <v>663</v>
      </c>
      <c r="G17" s="7" t="s">
        <v>664</v>
      </c>
      <c r="H17" s="7" t="s">
        <v>665</v>
      </c>
      <c r="I17" s="7" t="s">
        <v>666</v>
      </c>
    </row>
    <row r="18">
      <c r="A18" s="7" t="s">
        <v>667</v>
      </c>
      <c r="B18" s="7" t="s">
        <v>329</v>
      </c>
      <c r="C18" s="8" t="s">
        <v>676</v>
      </c>
      <c r="D18" s="8" t="s">
        <v>677</v>
      </c>
      <c r="E18" s="7" t="s">
        <v>670</v>
      </c>
      <c r="F18" s="11">
        <v>0</v>
      </c>
      <c r="G18" s="11">
        <v>250458.25</v>
      </c>
      <c r="H18" s="11">
        <v>250458.25</v>
      </c>
      <c r="I18" s="8" t="s">
        <v>671</v>
      </c>
    </row>
    <row r="19">
      <c r="A19" s="7" t="s">
        <v>667</v>
      </c>
      <c r="B19" s="7" t="s">
        <v>329</v>
      </c>
      <c r="C19" s="8" t="s">
        <v>676</v>
      </c>
      <c r="D19" s="8" t="s">
        <v>677</v>
      </c>
      <c r="E19" s="7" t="s">
        <v>672</v>
      </c>
      <c r="F19" s="11">
        <v>0</v>
      </c>
      <c r="G19" s="11">
        <v>0</v>
      </c>
      <c r="H19" s="11">
        <v>0</v>
      </c>
      <c r="I19" s="8" t="s">
        <v>671</v>
      </c>
    </row>
    <row r="20">
      <c r="A20" s="7" t="s">
        <v>667</v>
      </c>
      <c r="B20" s="7" t="s">
        <v>329</v>
      </c>
      <c r="C20" s="8" t="s">
        <v>676</v>
      </c>
      <c r="D20" s="8" t="s">
        <v>677</v>
      </c>
      <c r="E20" s="7" t="s">
        <v>673</v>
      </c>
      <c r="F20" s="11">
        <v>0</v>
      </c>
      <c r="G20" s="11">
        <v>0</v>
      </c>
      <c r="H20" s="11">
        <v>0</v>
      </c>
      <c r="I20" s="8" t="s">
        <v>671</v>
      </c>
    </row>
    <row r="21" ht="20" customHeight="1">
      <c r="A21" s="20" t="s">
        <v>446</v>
      </c>
      <c r="B21" s="20"/>
      <c r="C21" s="20"/>
      <c r="D21" s="20"/>
      <c r="E21" s="20"/>
      <c r="F21" s="12">
        <f>SUM(F18:F20)</f>
      </c>
      <c r="G21" s="12">
        <f>SUM(G18:G20)</f>
      </c>
      <c r="H21" s="12">
        <f>SUM(H18:H20)</f>
      </c>
    </row>
    <row r="22" ht="20" customHeight="1">
</row>
    <row r="23" ht="20" customHeight="1">
      <c r="A23" s="9" t="s">
        <v>655</v>
      </c>
      <c r="B23" s="9"/>
      <c r="C23" s="9"/>
      <c r="D23" s="9" t="s">
        <v>678</v>
      </c>
      <c r="E23" s="9"/>
      <c r="F23" s="9"/>
      <c r="G23" s="9"/>
      <c r="H23" s="9"/>
      <c r="I23" s="9"/>
    </row>
    <row r="24" ht="20" customHeight="1">
      <c r="A24" s="7" t="s">
        <v>657</v>
      </c>
      <c r="B24" s="7" t="s">
        <v>658</v>
      </c>
      <c r="C24" s="7" t="s">
        <v>659</v>
      </c>
      <c r="D24" s="7" t="s">
        <v>660</v>
      </c>
      <c r="E24" s="7" t="s">
        <v>661</v>
      </c>
      <c r="F24" s="7" t="s">
        <v>662</v>
      </c>
      <c r="G24" s="7"/>
      <c r="H24" s="7"/>
      <c r="I24" s="7"/>
    </row>
    <row r="25" ht="20" customHeight="1">
      <c r="A25" s="7"/>
      <c r="B25" s="7"/>
      <c r="C25" s="7"/>
      <c r="D25" s="7"/>
      <c r="E25" s="7"/>
      <c r="F25" s="7" t="s">
        <v>663</v>
      </c>
      <c r="G25" s="7" t="s">
        <v>664</v>
      </c>
      <c r="H25" s="7" t="s">
        <v>665</v>
      </c>
      <c r="I25" s="7" t="s">
        <v>666</v>
      </c>
    </row>
    <row r="26">
      <c r="A26" s="7" t="s">
        <v>679</v>
      </c>
      <c r="B26" s="7" t="s">
        <v>329</v>
      </c>
      <c r="C26" s="8" t="s">
        <v>680</v>
      </c>
      <c r="D26" s="8" t="s">
        <v>681</v>
      </c>
      <c r="E26" s="7" t="s">
        <v>682</v>
      </c>
      <c r="F26" s="11">
        <v>0</v>
      </c>
      <c r="G26" s="11">
        <v>2100</v>
      </c>
      <c r="H26" s="11">
        <v>2100</v>
      </c>
      <c r="I26" s="8" t="s">
        <v>671</v>
      </c>
    </row>
    <row r="27">
      <c r="A27" s="7" t="s">
        <v>679</v>
      </c>
      <c r="B27" s="7" t="s">
        <v>329</v>
      </c>
      <c r="C27" s="8" t="s">
        <v>680</v>
      </c>
      <c r="D27" s="8" t="s">
        <v>681</v>
      </c>
      <c r="E27" s="7" t="s">
        <v>683</v>
      </c>
      <c r="F27" s="11">
        <v>0</v>
      </c>
      <c r="G27" s="11">
        <v>0</v>
      </c>
      <c r="H27" s="11">
        <v>0</v>
      </c>
      <c r="I27" s="8" t="s">
        <v>671</v>
      </c>
    </row>
    <row r="28">
      <c r="A28" s="7" t="s">
        <v>679</v>
      </c>
      <c r="B28" s="7" t="s">
        <v>329</v>
      </c>
      <c r="C28" s="8" t="s">
        <v>680</v>
      </c>
      <c r="D28" s="8" t="s">
        <v>681</v>
      </c>
      <c r="E28" s="7" t="s">
        <v>684</v>
      </c>
      <c r="F28" s="11">
        <v>0</v>
      </c>
      <c r="G28" s="11">
        <v>0</v>
      </c>
      <c r="H28" s="11">
        <v>0</v>
      </c>
      <c r="I28" s="8" t="s">
        <v>671</v>
      </c>
    </row>
    <row r="29">
      <c r="A29" s="7" t="s">
        <v>281</v>
      </c>
      <c r="B29" s="7" t="s">
        <v>329</v>
      </c>
      <c r="C29" s="8" t="s">
        <v>680</v>
      </c>
      <c r="D29" s="8" t="s">
        <v>685</v>
      </c>
      <c r="E29" s="7" t="s">
        <v>682</v>
      </c>
      <c r="F29" s="11">
        <v>200000</v>
      </c>
      <c r="G29" s="11">
        <v>189122</v>
      </c>
      <c r="H29" s="11">
        <v>-10878</v>
      </c>
      <c r="I29" s="8" t="s">
        <v>671</v>
      </c>
    </row>
    <row r="30">
      <c r="A30" s="7" t="s">
        <v>281</v>
      </c>
      <c r="B30" s="7" t="s">
        <v>329</v>
      </c>
      <c r="C30" s="8" t="s">
        <v>680</v>
      </c>
      <c r="D30" s="8" t="s">
        <v>685</v>
      </c>
      <c r="E30" s="7" t="s">
        <v>683</v>
      </c>
      <c r="F30" s="11">
        <v>0</v>
      </c>
      <c r="G30" s="11">
        <v>0</v>
      </c>
      <c r="H30" s="11">
        <v>0</v>
      </c>
      <c r="I30" s="8" t="s">
        <v>671</v>
      </c>
    </row>
    <row r="31">
      <c r="A31" s="7" t="s">
        <v>281</v>
      </c>
      <c r="B31" s="7" t="s">
        <v>329</v>
      </c>
      <c r="C31" s="8" t="s">
        <v>680</v>
      </c>
      <c r="D31" s="8" t="s">
        <v>685</v>
      </c>
      <c r="E31" s="7" t="s">
        <v>684</v>
      </c>
      <c r="F31" s="11">
        <v>0</v>
      </c>
      <c r="G31" s="11">
        <v>0</v>
      </c>
      <c r="H31" s="11">
        <v>0</v>
      </c>
      <c r="I31" s="8" t="s">
        <v>671</v>
      </c>
    </row>
    <row r="32">
      <c r="A32" s="7" t="s">
        <v>284</v>
      </c>
      <c r="B32" s="7" t="s">
        <v>329</v>
      </c>
      <c r="C32" s="8" t="s">
        <v>680</v>
      </c>
      <c r="D32" s="8" t="s">
        <v>686</v>
      </c>
      <c r="E32" s="7" t="s">
        <v>682</v>
      </c>
      <c r="F32" s="11">
        <v>0</v>
      </c>
      <c r="G32" s="11">
        <v>8778</v>
      </c>
      <c r="H32" s="11">
        <v>8778</v>
      </c>
      <c r="I32" s="8" t="s">
        <v>671</v>
      </c>
    </row>
    <row r="33">
      <c r="A33" s="7" t="s">
        <v>284</v>
      </c>
      <c r="B33" s="7" t="s">
        <v>329</v>
      </c>
      <c r="C33" s="8" t="s">
        <v>680</v>
      </c>
      <c r="D33" s="8" t="s">
        <v>686</v>
      </c>
      <c r="E33" s="7" t="s">
        <v>683</v>
      </c>
      <c r="F33" s="11">
        <v>0</v>
      </c>
      <c r="G33" s="11">
        <v>0</v>
      </c>
      <c r="H33" s="11">
        <v>0</v>
      </c>
      <c r="I33" s="8" t="s">
        <v>671</v>
      </c>
    </row>
    <row r="34">
      <c r="A34" s="7" t="s">
        <v>284</v>
      </c>
      <c r="B34" s="7" t="s">
        <v>329</v>
      </c>
      <c r="C34" s="8" t="s">
        <v>680</v>
      </c>
      <c r="D34" s="8" t="s">
        <v>686</v>
      </c>
      <c r="E34" s="7" t="s">
        <v>684</v>
      </c>
      <c r="F34" s="11">
        <v>0</v>
      </c>
      <c r="G34" s="11">
        <v>0</v>
      </c>
      <c r="H34" s="11">
        <v>0</v>
      </c>
      <c r="I34" s="8" t="s">
        <v>671</v>
      </c>
    </row>
    <row r="35" ht="20" customHeight="1">
      <c r="A35" s="20" t="s">
        <v>446</v>
      </c>
      <c r="B35" s="20"/>
      <c r="C35" s="20"/>
      <c r="D35" s="20"/>
      <c r="E35" s="20"/>
      <c r="F35" s="12">
        <f>SUM(F26:F34)</f>
      </c>
      <c r="G35" s="12">
        <f>SUM(G26:G34)</f>
      </c>
      <c r="H35" s="12">
        <f>SUM(H26:H34)</f>
      </c>
    </row>
    <row r="36" ht="20" customHeight="1">
</row>
    <row r="37" ht="20" customHeight="1">
      <c r="A37" s="9" t="s">
        <v>655</v>
      </c>
      <c r="B37" s="9"/>
      <c r="C37" s="9"/>
      <c r="D37" s="9" t="s">
        <v>687</v>
      </c>
      <c r="E37" s="9"/>
      <c r="F37" s="9"/>
      <c r="G37" s="9"/>
      <c r="H37" s="9"/>
      <c r="I37" s="9"/>
    </row>
    <row r="38" ht="20" customHeight="1">
      <c r="A38" s="7" t="s">
        <v>657</v>
      </c>
      <c r="B38" s="7" t="s">
        <v>658</v>
      </c>
      <c r="C38" s="7" t="s">
        <v>659</v>
      </c>
      <c r="D38" s="7" t="s">
        <v>660</v>
      </c>
      <c r="E38" s="7" t="s">
        <v>661</v>
      </c>
      <c r="F38" s="7" t="s">
        <v>662</v>
      </c>
      <c r="G38" s="7"/>
      <c r="H38" s="7"/>
      <c r="I38" s="7"/>
    </row>
    <row r="39" ht="20" customHeight="1">
      <c r="A39" s="7"/>
      <c r="B39" s="7"/>
      <c r="C39" s="7"/>
      <c r="D39" s="7"/>
      <c r="E39" s="7"/>
      <c r="F39" s="7" t="s">
        <v>663</v>
      </c>
      <c r="G39" s="7" t="s">
        <v>664</v>
      </c>
      <c r="H39" s="7" t="s">
        <v>665</v>
      </c>
      <c r="I39" s="7" t="s">
        <v>666</v>
      </c>
    </row>
    <row r="40" ht="20" customHeight="1">
      <c r="A40" s="7" t="s">
        <v>688</v>
      </c>
      <c r="B40" s="7"/>
      <c r="C40" s="7"/>
      <c r="D40" s="7"/>
      <c r="E40" s="7"/>
      <c r="F40" s="7"/>
      <c r="G40" s="7"/>
      <c r="H40" s="7"/>
      <c r="I40" s="7"/>
    </row>
  </sheetData>
  <sheetProtection password="8D1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3:E13"/>
    <mergeCell ref="A15:C15"/>
    <mergeCell ref="D15:I15"/>
    <mergeCell ref="A16:A17"/>
    <mergeCell ref="B16:B17"/>
    <mergeCell ref="C16:C17"/>
    <mergeCell ref="D16:D17"/>
    <mergeCell ref="E16:E17"/>
    <mergeCell ref="F16:I16"/>
    <mergeCell ref="A21:E21"/>
    <mergeCell ref="A23:C23"/>
    <mergeCell ref="D23:I23"/>
    <mergeCell ref="A24:A25"/>
    <mergeCell ref="B24:B25"/>
    <mergeCell ref="C24:C25"/>
    <mergeCell ref="D24:D25"/>
    <mergeCell ref="E24:E25"/>
    <mergeCell ref="F24:I24"/>
    <mergeCell ref="A35:E35"/>
    <mergeCell ref="A37:C37"/>
    <mergeCell ref="D37:I37"/>
    <mergeCell ref="A38:A39"/>
    <mergeCell ref="B38:B39"/>
    <mergeCell ref="C38:C39"/>
    <mergeCell ref="D38:D39"/>
    <mergeCell ref="E38:E39"/>
    <mergeCell ref="F38:I38"/>
    <mergeCell ref="A40:I40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&amp;K00-00925064.RBS.383681</oddHeader>
    <oddFooter>&amp;L&amp;L&amp;"Verdana,Полужирный"&amp;K000000&amp;L&amp;"Verdana,Полужирный"&amp;K00-014</oddFooter>
  </headerFooter>
</worksheet>
</file>