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<sst xmlns="http://schemas.openxmlformats.org/spreadsheetml/2006/main">
  <si>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</si>
  <si>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</si>
  <si>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</si>
  <si>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</si>
  <si>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</si>
  <si>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</si>
  <si>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</si>
  <si>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</si>
  <si>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</si>
  <si>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</si>
  <si>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</si>
  <si>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</si>
  <si>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</si>
  <si>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</si>
  <si>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</si>
  <si>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</si>
  <si>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"27" мая 2025 г.</t>
  </si>
  <si>
    <t>Дата</t>
  </si>
  <si>
    <t>27.05.2025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</si>
  <si>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</si>
  <si>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</si>
  <si>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</si>
  <si>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</si>
  <si>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</si>
  <si>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</si>
  <si>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</si>
  <si>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</si>
  <si>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</si>
  <si>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</si>
  <si>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</si>
  <si>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</si>
  <si>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</si>
  <si>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</si>
  <si>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</si>
  <si>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</si>
  <si>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</si>
  <si>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</si>
  <si>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</si>
  <si>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</si>
  <si>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</si>
  <si>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</si>
  <si>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04.02.2025 16:56:34 по: 30.04.2026 16:56:34</t>
  </si>
  <si>
    <t>Действует c 06.05.2024 17:18:31 по: 30.07.2025 17:18:31</t>
  </si>
  <si>
    <t>Серийный номер: 2DAA7980603FC657F52EF4AEDAD44CAD88D31D56</t>
  </si>
  <si>
    <t>Серийный номер: 015BA20B950A30D34078742B87D3E6A3C0FE8538</t>
  </si>
  <si>
    <t>Издатель: Федеральное казначейство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</si>
  <si>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</si>
  <si>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</si>
  <si>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</si>
  <si>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</si>
  <si>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</si>
  <si>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</si>
  <si>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</si>
  <si>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</si>
  <si>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</si>
  <si>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</si>
  <si>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</si>
  <si>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</si>
  <si>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</si>
  <si>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</si>
  <si>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</si>
  <si>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</si>
  <si>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</si>
  <si>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</si>
  <si>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</si>
  <si>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</si>
  <si>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</si>
  <si>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</si>
  <si>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</si>
  <si>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</si>
  <si>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</si>
  <si>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</si>
  <si>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</si>
  <si>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</si>
  <si>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</si>
  <si>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</si>
  <si>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</si>
  <si>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</si>
  <si>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</si>
  <si>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</si>
  <si>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</si>
  <si>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</si>
  <si>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</si>
  <si>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</si>
  <si>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</si>
  <si>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</si>
  <si>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</si>
  <si>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</si>
  <si>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</si>
  <si>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</si>
  <si>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</si>
  <si>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</si>
  <si>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</si>
  <si>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</si>
  <si>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</si>
  <si>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</si>
  <si>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</si>
  <si>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</si>
  <si>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</si>
  <si>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</si>
  <si>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</si>
  <si>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</si>
  <si>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</si>
  <si>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</si>
  <si>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</si>
  <si>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</si>
  <si>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</si>
  <si>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</si>
  <si>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</si>
  <si>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</si>
  <si>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</si>
  <si>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</si>
  <si>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</si>
  <si>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</si>
  <si>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</si>
  <si>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</si>
  <si>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</si>
  <si>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</si>
  <si>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</si>
  <si>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</si>
  <si>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</si>
  <si>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</si>
  <si>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</si>
  <si>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</si>
  <si>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</si>
  <si>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</si>
  <si>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</si>
  <si>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</si>
  <si>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</si>
  <si>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</si>
  <si>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</si>
  <si>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</si>
  <si>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</si>
  <si>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</si>
  <si>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</si>
  <si>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</si>
  <si>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</si>
  <si>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</si>
  <si>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</si>
  <si>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</si>
  <si>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</si>
  <si>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</si>
  <si>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</si>
  <si>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</si>
  <si>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</si>
  <si>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</si>
  <si>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</si>
  <si>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</si>
  <si>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</si>
  <si>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</si>
  <si>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</si>
  <si>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</si>
  <si>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</si>
  <si>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</si>
  <si>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</si>
  <si>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</si>
  <si>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</si>
  <si>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</si>
  <si>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</si>
  <si>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</si>
  <si>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</si>
  <si>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</si>
  <si>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</si>
  <si>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</si>
  <si>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</si>
  <si>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</si>
  <si>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</si>
  <si>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</si>
  <si>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</si>
  <si>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</si>
  <si>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</si>
  <si>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</si>
  <si>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</si>
  <si>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</si>
  <si>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</si>
  <si>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</si>
  <si>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</si>
  <si>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</si>
  <si>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</si>
  <si>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</si>
  <si>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</si>
  <si>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</si>
  <si>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</si>
  <si>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</si>
  <si>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</si>
  <si>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</si>
  <si>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</si>
  <si>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</si>
  <si>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</si>
  <si>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</si>
  <si>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</si>
  <si>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</si>
  <si>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</si>
  <si>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</si>
  <si>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</si>
  <si>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</si>
  <si>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</si>
  <si>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</si>
  <si>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</si>
  <si>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</si>
  <si>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</si>
  <si>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</si>
  <si>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</si>
  <si>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</si>
  <si>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</si>
  <si>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</si>
  <si>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</si>
  <si>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</si>
  <si>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</si>
  <si>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</si>
  <si>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</si>
  <si>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</si>
  <si>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</si>
  <si>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</si>
  <si>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</si>
  <si>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</si>
  <si>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</si>
  <si>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</si>
  <si>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</si>
  <si>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</si>
  <si>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</si>
  <si>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</si>
  <si>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</si>
  <si>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</si>
  <si>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</si>
  <si>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</si>
  <si>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</si>
  <si>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</si>
  <si>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</si>
  <si>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</si>
  <si>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</si>
  <si>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</si>
  <si>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</si>
  <si>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</si>
  <si>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</si>
  <si>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</si>
  <si>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</si>
  <si>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</si>
  <si>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</si>
  <si>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</si>
  <si>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</si>
  <si>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</si>
  <si>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</si>
  <si>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</si>
  <si>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</si>
  <si>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</si>
  <si>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</si>
  <si>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</si>
  <si>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</si>
  <si>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</si>
  <si>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</si>
  <si>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</si>
  <si>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</si>
  <si>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</si>
  <si>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</si>
  <si>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</si>
  <si>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</si>
  <si>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</si>
  <si>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</si>
  <si>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</si>
  <si>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</si>
  <si>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</si>
  <si>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</si>
  <si>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</si>
  <si>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</si>
  <si>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</si>
  <si>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</si>
  <si>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</si>
  <si>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</si>
  <si>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</si>
  <si>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</si>
  <si>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</si>
  <si>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</si>
  <si>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</si>
  <si>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</si>
  <si>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</si>
  <si>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</si>
  <si>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</si>
  <si>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</si>
  <si>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</si>
  <si>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</si>
  <si>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</si>
  <si>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</si>
  <si>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</si>
  <si>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</si>
  <si>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</si>
  <si>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</si>
  <si>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</si>
  <si>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</si>
  <si>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</si>
  <si>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</si>
  <si>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</si>
  <si>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</si>
  <si>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</si>
  <si>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</si>
  <si>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</si>
  <si>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</si>
  <si>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</si>
  <si>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</si>
  <si>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</si>
  <si>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</si>
  <si>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</si>
  <si>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</si>
  <si>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</si>
  <si>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</si>
  <si>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</si>
  <si>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</si>
  <si>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</si>
  <si>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</si>
  <si>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</si>
  <si>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</si>
  <si>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</si>
  <si>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</si>
  <si>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</si>
  <si>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</si>
  <si>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</si>
  <si>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</si>
  <si>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</si>
  <si>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</si>
  <si>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</si>
  <si>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</si>
  <si>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</si>
  <si>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</si>
  <si>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</si>
  <si>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</si>
  <si>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</si>
  <si>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</si>
  <si>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</si>
  <si>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</si>
  <si>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</si>
  <si>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</si>
  <si>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</si>
  <si>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</si>
  <si>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</si>
  <si>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</si>
  <si>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</si>
  <si>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</si>
  <si>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</si>
  <si>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</si>
  <si>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</si>
  <si>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</si>
  <si>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</si>
  <si>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</si>
  <si>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</si>
  <si>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</si>
  <si>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</si>
  <si>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</si>
  <si>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</si>
  <si>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</si>
  <si>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</si>
  <si>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</si>
  <si>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</si>
  <si>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</si>
  <si>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</si>
  <si>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</si>
  <si>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</si>
  <si>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</si>
  <si>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</si>
  <si>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</si>
  <si>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</si>
  <si>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</si>
  <si>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</si>
  <si>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</si>
  <si>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</si>
  <si>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</si>
  <si>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</si>
  <si>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</si>
  <si>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</si>
  <si>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</si>
  <si>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</si>
  <si>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</si>
  <si>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</si>
  <si>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</si>
  <si>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</si>
  <si>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</si>
  <si>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</si>
  <si>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</si>
  <si>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</si>
  <si>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</si>
  <si>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</si>
  <si>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</si>
  <si>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</si>
  <si>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</si>
  <si>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</si>
  <si>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</si>
  <si>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</si>
  <si>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</si>
  <si>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</si>
  <si>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</si>
  <si>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</si>
  <si>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</si>
  <si>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</si>
  <si>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</si>
  <si>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</si>
  <si>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</si>
  <si>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</si>
  <si>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</si>
  <si>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</si>
  <si>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</si>
  <si>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</si>
  <si>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</si>
  <si>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</si>
  <si>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</si>
  <si>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</si>
  <si>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</si>
  <si>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</si>
  <si>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</si>
  <si>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</si>
  <si>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</si>
  <si>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</si>
  <si>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</si>
  <si>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</si>
  <si>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</si>
  <si>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</si>
  <si>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</si>
  <si>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</si>
  <si>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</si>
  <si>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</si>
  <si>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</si>
  <si>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</si>
  <si>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</si>
  <si>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</si>
  <si>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</si>
  <si>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</si>
  <si>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</si>
  <si>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</si>
  <si>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</si>
  <si>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</si>
  <si>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</si>
  <si>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</si>
  <si>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</si>
  <si>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</si>
  <si>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</si>
  <si>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</si>
  <si>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</si>
  <si>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</si>
  <si>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</si>
  <si>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</si>
  <si>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</si>
  <si>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</si>
  <si>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</si>
  <si>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</si>
  <si>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 [90732]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</si>
  <si>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</si>
  <si>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 [90746]</t>
  </si>
  <si>
    <t>21</t>
  </si>
  <si>
    <t>[Педагогический персонал], [не выбрано], [Советник директора по воспитанию и взаимодействию с детскими общественными объединениями], [90738]</t>
  </si>
  <si>
    <t>22</t>
  </si>
  <si>
    <t>[Рабочие], [не выбрано], [Водитель], [ежемесячной доплаты к заработной плате водителей школьных автобусов]</t>
  </si>
  <si>
    <t>Итого:</t>
  </si>
  <si>
    <t>субсидии на выполнение государственного (муниципального) задания</t>
  </si>
  <si>
    <t>[Руководители], [не выбрано], [Директор], [АУП]</t>
  </si>
  <si>
    <t>[Руководители], [не выбрано], [Заместитель директора по УВР], [АУП]</t>
  </si>
  <si>
    <t>[Руководители], [не выбрано], [Заместитель директора по ВР], [АУП]</t>
  </si>
  <si>
    <t>[Педагогический персонал], [не выбрано], [старший вожатый], [пед]</t>
  </si>
  <si>
    <t>[Педагогический персонал], [не выбрано], [преподаватель-организатор ОБЖ], [пед.]</t>
  </si>
  <si>
    <t>[Педагогический персонал], [не выбрано], [Учитель], [пед]</t>
  </si>
  <si>
    <t>[Педагогический персонал], [не выбрано], [Педагог-психолог], [пед]</t>
  </si>
  <si>
    <t>[Педагогический персонал], [не выбрано], [Педагог-библиотекарь], [пед]</t>
  </si>
  <si>
    <t>[Служащие], [не выбрано], [лаборант], [АХП]</t>
  </si>
  <si>
    <t>[Служащие], [не выбрано], [Завхоз], [АХП]</t>
  </si>
  <si>
    <t>12</t>
  </si>
  <si>
    <t>[Рабочие], [не выбрано], [Уборщик служебных помещений], [АХП]</t>
  </si>
  <si>
    <t>13</t>
  </si>
  <si>
    <t>[Рабочие], [не выбрано], [Дворник], [АХП]</t>
  </si>
  <si>
    <t>14</t>
  </si>
  <si>
    <t>[Рабочие], [не выбрано], [Рабочий по ремонту здания], [АХП]</t>
  </si>
  <si>
    <t>15</t>
  </si>
  <si>
    <t>[Рабочие], [не выбрано], [Сторож], [АХП]</t>
  </si>
  <si>
    <t>18</t>
  </si>
  <si>
    <t>[Педагогический персонал], [не выбрано], [ПДО], [пед.]</t>
  </si>
  <si>
    <t>20</t>
  </si>
  <si>
    <t>[Педагогический персонал], [не выбрано], [Социальный педагог], [пед]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</si>
  <si>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</si>
  <si>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</si>
  <si>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</si>
  <si>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</si>
  <si>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</si>
  <si>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</si>
  <si>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</si>
  <si>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</si>
  <si>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</si>
  <si>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</si>
  <si>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</t>
  </si>
  <si>
    <t>[Проезд к месту командировки и обратно]</t>
  </si>
  <si>
    <t>[Найм жилого помещения в период командирования]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</si>
  <si>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</si>
  <si>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</si>
  <si>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</si>
  <si>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</si>
  <si>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</si>
  <si>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</si>
  <si>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</si>
  <si>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</si>
  <si>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</si>
  <si>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тарифу], [КЦ],</t>
  </si>
  <si>
    <t>[Обязательное социальное страхование от несчастных случаев на производстве и проф. заболеваний], [КЦ],</t>
  </si>
  <si>
    <t>[Взносы по единому тарифу],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</si>
  <si>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</si>
  <si>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</si>
  <si>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</si>
  <si>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</si>
  <si>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</si>
  <si>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</si>
  <si>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</si>
  <si>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</si>
  <si>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</si>
  <si>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</si>
  <si>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</si>
  <si>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</si>
  <si>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</si>
  <si>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</si>
  <si>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</si>
  <si>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</si>
  <si>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36</t>
  </si>
  <si>
    <t>[Расходы на закупки товаров, работ, услуг] [докомпл. формы ЮИД] [310]</t>
  </si>
  <si>
    <t>Итого по карточке:</t>
  </si>
  <si>
    <t>Всего:</t>
  </si>
  <si>
    <t>6. Расчеты (обоснования) расходов на закупки товаров, работ, услуг (345)</t>
  </si>
  <si>
    <t>34</t>
  </si>
  <si>
    <t>[Расходы на закупки товаров, работ, услуг] [Форма для ЮИД] [345]</t>
  </si>
  <si>
    <t>35</t>
  </si>
  <si>
    <t>[Расходы на закупки товаров, работ, услуг] [докомпл. формы ЮИД] [345]</t>
  </si>
  <si>
    <t>6. Расчеты (обоснования) расходов на закупки товаров, работ, услуг (346)</t>
  </si>
  <si>
    <t>37</t>
  </si>
  <si>
    <t>[Расходы на закупки товаров, работ, услуг] [докомпл. формы ЮИД] [346]</t>
  </si>
  <si>
    <t>6. Расчеты (обоснования) расходов на закупки товаров, работ, услуг (221)</t>
  </si>
  <si>
    <t>[Расходы на закупки товаров, работ, услуг] [остаток на 221 (92)] [221] [Реализация НОО [СУБЪЕКТ РФ]]</t>
  </si>
  <si>
    <t>62</t>
  </si>
  <si>
    <t>[Расходы на закупки товаров, работ, услуг] [связь] [221] [Реализация НОО [СУБЪЕКТ РФ]]</t>
  </si>
  <si>
    <t>2024</t>
  </si>
  <si>
    <t>6. Расчеты (обоснования) расходов на закупки товаров, работ, услуг (223)</t>
  </si>
  <si>
    <t>61</t>
  </si>
  <si>
    <t>[Расходы на закупки товаров, работ, услуг] [ТКО] [223] [Реализация ООО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</si>
  <si>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</si>
  <si>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[остаток на 225 (92)] [225] [Реализация НОО [СУБЪЕКТ РФ]]</t>
  </si>
  <si>
    <t>[Расходы на закупки товаров, работ, услуг] [остаток на 225 (00)] [225] [Реализация НОО [МУНИЦИПАЛИТЕТ]] [00]</t>
  </si>
  <si>
    <t>[Расходы на закупки товаров, работ, услуг] [остаток на 225 (00)] [225] [Реализация НОО [МУНИЦИПАЛИТЕТ]] [пожарка]</t>
  </si>
  <si>
    <t>43</t>
  </si>
  <si>
    <t>[Расходы на закупки товаров, работ, услуг] [ТО пожар. сигн.] [225] [Реализация НОО [МУНИЦИПАЛИТЕТ]]</t>
  </si>
  <si>
    <t>44</t>
  </si>
  <si>
    <t>[Расходы на закупки товаров, работ, услуг] [ТО видеонабл] [225] [Реализация НОО [МУНИЦИПАЛИТЕТ]]</t>
  </si>
  <si>
    <t>49</t>
  </si>
  <si>
    <t>[Расходы на закупки товаров, работ, услуг] [ТО системы речевого оповещение] [225] [Реализация НОО [МУНИЦИПАЛИТЕТ]]</t>
  </si>
  <si>
    <t>50</t>
  </si>
  <si>
    <t>[Расходы на закупки товаров, работ, услуг] [ТО тревожных сооб. на ПЦН Росгвардии] [225] [Реализация НОО [МУНИЦИПАЛИТЕТ]]</t>
  </si>
  <si>
    <t>52</t>
  </si>
  <si>
    <t>[Расходы на закупки товаров, работ, услуг] [Дератизация] [225] [Реализация НОО [МУНИЦИПАЛИТЕТ]]</t>
  </si>
  <si>
    <t>53</t>
  </si>
  <si>
    <t>[Расходы на закупки товаров, работ, услуг] [Противоклещ обраб] [225] [Реализация НОО [МУНИЦИПАЛИТЕТ]]</t>
  </si>
  <si>
    <t>6. Расчеты (обоснования) расходов на закупки товаров, работ, услуг (226)</t>
  </si>
  <si>
    <t>30</t>
  </si>
  <si>
    <t>[Расходы на закупки товаров, работ, услуг] [бух.усл. 1 пол.] [226] [Реализация НОО [СУБЪЕКТ РФ]]</t>
  </si>
  <si>
    <t>38</t>
  </si>
  <si>
    <t>[Расходы на закупки товаров, работ, услуг] [эл.Школа] [226] [Реализация НОО [СУБЪЕКТ РФ]]</t>
  </si>
  <si>
    <t>54</t>
  </si>
  <si>
    <t>[Расходы на закупки товаров, работ, услуг] [Изготовл пособий] [226] [Реализация НОО [СУБЪЕКТ РФ]]</t>
  </si>
  <si>
    <t>57</t>
  </si>
  <si>
    <t>[Расходы на закупки товаров, работ, услуг] [охрана] [226] [Реализация НОО [МУНИЦИПАЛИТЕТ]]</t>
  </si>
  <si>
    <t>65</t>
  </si>
  <si>
    <t>[Расходы на закупки товаров, работ, услуг] [остаток на 226 (92)] [226] [Реализация НОО [СУБЪЕКТ РФ]]</t>
  </si>
  <si>
    <t>76</t>
  </si>
  <si>
    <t>[Расходы на закупки товаров, работ, услуг] [учебно-полевые сборы] [226] [Реализация НОО [СУБЪЕКТ РФ]]</t>
  </si>
  <si>
    <t>79</t>
  </si>
  <si>
    <t>[Расходы на закупки товаров, работ, услуг] [мед. осмотр сотр.] [226] [Реализация НОО [СУБЪЕКТ РФ]]</t>
  </si>
  <si>
    <t>80</t>
  </si>
  <si>
    <t>[Расходы на закупки товаров, работ, услуг] [мед.осмотр сотр] [226] [Реализация НОО [МУНИЦИПАЛИТЕТ]]</t>
  </si>
  <si>
    <t>[Расходы на закупки товаров, работ, услуг] [остаток на 310 (92)] [310] [Реализация НОО [СУБЪЕКТ РФ]]</t>
  </si>
  <si>
    <t>60</t>
  </si>
  <si>
    <t>[Расходы на закупки товаров, работ, услуг] [биб.фонд.] [310] [Реализация НОО [СУБЪЕКТ РФ]]</t>
  </si>
  <si>
    <t>63</t>
  </si>
  <si>
    <t>[Расходы на закупки товаров, работ, услуг] [биб.фонд] [310] [Реализация НОО [СУБЪЕКТ РФ]]</t>
  </si>
  <si>
    <t>64</t>
  </si>
  <si>
    <t>[Расходы на закупки товаров, работ, услуг] [биб. фонд.] [310] [Реализация НОО [СУБЪЕКТ РФ]]</t>
  </si>
  <si>
    <t>58</t>
  </si>
  <si>
    <t>[Расходы на закупки товаров, работ, услуг] [берцы] [345] [Реализация НОО [СУБЪЕКТ РФ]]</t>
  </si>
  <si>
    <t>55</t>
  </si>
  <si>
    <t>[Расходы на закупки товаров, работ, услуг] [канцтовары] [346] [Реализация НОО [СУБЪЕКТ РФ]]</t>
  </si>
  <si>
    <t>56</t>
  </si>
  <si>
    <t>[Расходы на закупки товаров, работ, услуг] [хозтовары] [346] [Реализация НОО [СУБЪЕКТ РФ]]</t>
  </si>
  <si>
    <t>6. Расчеты (обоснования) расходов на закупки товаров, работ, услуг (349)</t>
  </si>
  <si>
    <t>[Расходы на закупки товаров, работ, услуг] [Аттестаты] [349] [Реализация НОО [СУБЪЕКТ РФ]]</t>
  </si>
  <si>
    <t>[Расходы на закупки товаров, работ, услуг] [остаток на 221 (90728)] [221]</t>
  </si>
  <si>
    <t>32</t>
  </si>
  <si>
    <t>[Расходы на закупки товаров, работ, услуг] [глонасс] [221]</t>
  </si>
  <si>
    <t>71</t>
  </si>
  <si>
    <t>[Расходы на закупки товаров, работ, услуг] [М2М] [221]</t>
  </si>
  <si>
    <t>[Расходы на закупки товаров, работ, услуг] [остаток на 225 (90728)] [225]</t>
  </si>
  <si>
    <t>67</t>
  </si>
  <si>
    <t>[Расходы на закупки товаров, работ, услуг] [текущий ремонт автом. сист. пожар. сигн.] [225]</t>
  </si>
  <si>
    <t>69</t>
  </si>
  <si>
    <t>[Расходы на закупки товаров, работ, услуг] [ремонт водоснабжения] [225]</t>
  </si>
  <si>
    <t>70</t>
  </si>
  <si>
    <t>[Расходы на закупки товаров, работ, услуг] [ремонт электроснабжения] [225]</t>
  </si>
  <si>
    <t>83</t>
  </si>
  <si>
    <t>[Расходы на закупки товаров, работ, услуг] [текущий ремонт водопровода и канализации] [225]</t>
  </si>
  <si>
    <t>84</t>
  </si>
  <si>
    <t>[Расходы на закупки товаров, работ, услуг] [остаток на 225 КЦ 90705] [225]</t>
  </si>
  <si>
    <t>[Расходы на закупки товаров, работ, услуг] [остаток на 226 (90728)] [226]</t>
  </si>
  <si>
    <t>[Расходы на закупки товаров, работ, услуг] [остаток на 226 (90716)] [226]</t>
  </si>
  <si>
    <t>[Расходы на закупки товаров, работ, услуг] [остаток на 226 (90731) питание 1-4кл] [226]</t>
  </si>
  <si>
    <t>25</t>
  </si>
  <si>
    <t>[Расходы на закупки товаров, работ, услуг] [остаток на 226 (90744) многод-е] [226]</t>
  </si>
  <si>
    <t>26</t>
  </si>
  <si>
    <t>[Расходы на закупки товаров, работ, услуг] [остаток на 226 (90745)] [226]</t>
  </si>
  <si>
    <t>31</t>
  </si>
  <si>
    <t>[Расходы на закупки товаров, работ, услуг] [медосмотр водителя] [226]</t>
  </si>
  <si>
    <t>40</t>
  </si>
  <si>
    <t>[Расходы на закупки товаров, работ, услуг] [КТ 2024г по медосмотру водителя] [226]</t>
  </si>
  <si>
    <t>41</t>
  </si>
  <si>
    <t>[Расходы на закупки товаров, работ, услуг] [КТ многод.] [226]</t>
  </si>
  <si>
    <t>42</t>
  </si>
  <si>
    <t>[Расходы на закупки товаров, работ, услуг] [КТ СВО] [226]</t>
  </si>
  <si>
    <t>45</t>
  </si>
  <si>
    <t>[Расходы на закупки товаров, работ, услуг] [орг. гор. пит.   СВО] [226]</t>
  </si>
  <si>
    <t>46</t>
  </si>
  <si>
    <t>[Расходы на закупки товаров, работ, услуг] [орг. гор. пит.  многод-е] [226]</t>
  </si>
  <si>
    <t>47</t>
  </si>
  <si>
    <t>[Расходы на закупки товаров, работ, услуг] [орг. гор. пит.  5-11 кл.] [226]</t>
  </si>
  <si>
    <t>48</t>
  </si>
  <si>
    <t>[Расходы на закупки товаров, работ, услуг] [орг. гор. пит.  1-4кл.] [226]</t>
  </si>
  <si>
    <t>68</t>
  </si>
  <si>
    <t>[Расходы на закупки товаров, работ, услуг] [ПСД] [226]</t>
  </si>
  <si>
    <t>72</t>
  </si>
  <si>
    <t>[Расходы на закупки товаров, работ, услуг] [лагерь] [226]</t>
  </si>
  <si>
    <t>74</t>
  </si>
  <si>
    <t>[Расходы на закупки товаров, работ, услуг] [Остаток на 226 (КЦ 90704)] [226]</t>
  </si>
  <si>
    <t>75</t>
  </si>
  <si>
    <t>[Расходы на закупки товаров, работ, услуг] [разработка норм расхода топлива] [226]</t>
  </si>
  <si>
    <t>77</t>
  </si>
  <si>
    <t>[Расходы на закупки товаров, работ, услуг] [оформ. карты водителя] [226]</t>
  </si>
  <si>
    <t>6. Расчеты (обоснования) расходов на закупки товаров, работ, услуг (227)</t>
  </si>
  <si>
    <t>[Расходы на закупки товаров, работ, услуг] [остаток на 227 (90728)] [227]</t>
  </si>
  <si>
    <t>24</t>
  </si>
  <si>
    <t>[Расходы на закупки товаров, работ, услуг] [остаток на 227 (90725)] [227]</t>
  </si>
  <si>
    <t>81</t>
  </si>
  <si>
    <t>[Расходы на закупки товаров, работ, услуг] [ОСАГО] [227]</t>
  </si>
  <si>
    <t>59</t>
  </si>
  <si>
    <t>[Расходы на закупки товаров, работ, услуг] [остаток на 310 (КЦ 90703)] [310]</t>
  </si>
  <si>
    <t>73</t>
  </si>
  <si>
    <t>[Расходы на закупки товаров, работ, услуг] [оснащение каб. ОБЖ] [310]</t>
  </si>
  <si>
    <t>82</t>
  </si>
  <si>
    <t>[Расходы на закупки товаров, работ, услуг] [оснащ. каб. ОБЖ] [310]</t>
  </si>
  <si>
    <t>6. Расчеты (обоснования) расходов на закупки товаров, работ, услуг (342)</t>
  </si>
  <si>
    <t>23</t>
  </si>
  <si>
    <t>[Расходы на закупки товаров, работ, услуг] [остаток на 342 (90716)] [342]</t>
  </si>
  <si>
    <t>6. Расчеты (обоснования) расходов на закупки товаров, работ, услуг (343)</t>
  </si>
  <si>
    <t>[Расходы на закупки товаров, работ, услуг] [остаток на 343 (90728)] [343]</t>
  </si>
  <si>
    <t>78</t>
  </si>
  <si>
    <t>[Расходы на закупки товаров, работ, услуг] [ГСМ] [343]</t>
  </si>
  <si>
    <t>[Расходы на закупки товаров, работ, услуг] [остаток 223 (88) 247] [223]</t>
  </si>
  <si>
    <t>[Расходы на закупки товаров, работ, услуг] [свет] [223] [Реализация НОО [МУНИЦИПАЛИТЕТ]]</t>
  </si>
  <si>
    <t>28</t>
  </si>
  <si>
    <t>[Расходы на закупки товаров, работ, услуг] [теплоснаб.] [223] [Реализация НОО [МУНИЦИПАЛИТЕТ]]</t>
  </si>
  <si>
    <t>29</t>
  </si>
  <si>
    <t>[Расходы на закупки товаров, работ, услуг] [остаток на 223 (00)247] [223] [Реализация НОО [МУНИЦИПАЛИТЕТ]]</t>
  </si>
  <si>
    <t>33</t>
  </si>
  <si>
    <t>[Расходы на закупки товаров, работ, услуг] [вода] [223] [Реализация НОО [МУНИЦИПАЛИТЕТ]]</t>
  </si>
  <si>
    <t>51</t>
  </si>
  <si>
    <t>[Расходы на закупки товаров, работ, услуг] [Тепло] [223] [Реализация НОО [МУНИЦИПАЛИТЕТ]]</t>
  </si>
  <si>
    <t>39</t>
  </si>
  <si>
    <t>[Расходы на закупки товаров, работ, услуг] [КТ (тепло, свет)] [223]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</si>
  <si>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</si>
  <si>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</si>
  <si>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</si>
  <si>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[227]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</si>
  <si>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</si>
  <si>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</si>
  <si>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11</t>
  </si>
  <si>
    <t>[Расходы на закупки товаров, работ, услуг] [2027г] [225] [Реализация НОО [МУНИЦИПАЛИТЕТ]]</t>
  </si>
  <si>
    <t>[Расходы на закупки товаров, работ, услуг] [2027г] [310] [Реализация НОО [СУБЪЕКТ РФ]]</t>
  </si>
  <si>
    <t>[Расходы на закупки товаров, работ, услуг] [2027г] [226]</t>
  </si>
  <si>
    <t>[Расходы на закупки товаров, работ, услуг] [2027г] [227]</t>
  </si>
  <si>
    <t>[Расходы на закупки товаров, работ, услуг] [2027г] [223]</t>
  </si>
  <si>
    <t>[Расходы на закупки товаров, работ, услуг] [2027г]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</si>
  <si>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</si>
  <si>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</si>
  <si>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</si>
  <si>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</si>
  <si>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</si>
  <si>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</si>
  <si>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</si>
  <si>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</si>
  <si>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</si>
  <si>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</si>
  <si>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</si>
  <si>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88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</si>
  <si>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</si>
  <si>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</si>
  <si>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</si>
  <si>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92</t>
  </si>
  <si>
    <t>ПДО</t>
  </si>
  <si>
    <t>00</t>
  </si>
  <si>
    <t>видео</t>
  </si>
  <si>
    <t>пожарка</t>
  </si>
  <si>
    <t>ком-ка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</si>
  <si>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</si>
  <si>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</si>
  <si>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</si>
  <si>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</si>
  <si>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</si>
  <si>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</si>
  <si>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</si>
  <si>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</si>
  <si>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</si>
  <si>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</si>
  <si>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90725</t>
  </si>
  <si>
    <t>90738</t>
  </si>
  <si>
    <t>90746</t>
  </si>
  <si>
    <t>90744 - одноразовое горячее питание детей из многодетных семей (102)</t>
  </si>
  <si>
    <t>90744 - одноразовое горячее питание детей из многодетных семей (301)</t>
  </si>
  <si>
    <t>90745 - одноразовое горячее питание детей участников СВО (102)</t>
  </si>
  <si>
    <t>90745 - одноразовое горячее питание детей участников СВО (301)</t>
  </si>
  <si>
    <t>90708</t>
  </si>
  <si>
    <t>90703</t>
  </si>
  <si>
    <t>90702</t>
  </si>
  <si>
    <t>90705</t>
  </si>
  <si>
    <t>90709</t>
  </si>
  <si>
    <t>90704 (102)</t>
  </si>
  <si>
    <t>90704 (301)</t>
  </si>
  <si>
    <t>90704 (101)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</si>
  <si>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</si>
  <si>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</si>
  <si>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</si>
  <si>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</si>
  <si>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</si>
  <si>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</si>
  <si>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</si>
  <si>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</si>
  <si>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</si>
  <si>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27.05.2025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</si>
  <si>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</si>
  <si>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</si>
  <si>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</si>
  <si>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</si>
  <si>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</si>
  <si>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</si>
  <si>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</si>
  <si>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</si>
  <si>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</si>
  <si>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</si>
  <si>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</si>
  <si>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</si>
  <si>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223</t>
  </si>
  <si>
    <t>Реализация НОО [МУНИЦИПАЛИТЕТ]</t>
  </si>
  <si>
    <t>Коммунальные услуги (КВР 244)</t>
  </si>
  <si>
    <t>План 2025</t>
  </si>
  <si>
    <t>(комментарий не заполнен)</t>
  </si>
  <si>
    <t>План 2026</t>
  </si>
  <si>
    <t>План 2027</t>
  </si>
  <si>
    <t>225</t>
  </si>
  <si>
    <t>Работы, услуги по содержанию имущества (КВР 244)</t>
  </si>
  <si>
    <t>226</t>
  </si>
  <si>
    <t>Прочие работы, услуги (КВР 244)</t>
  </si>
  <si>
    <t>Субсидии на иные цели</t>
  </si>
  <si>
    <t>90705-0702.02 4 0100600.612</t>
  </si>
  <si>
    <t>Работы и услуги по содержанию имущества (КВР 244) ЦС</t>
  </si>
  <si>
    <t>Прочие работы, услуги (КВР 244)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</si>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</sst>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46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F510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/>
      <c r="E7" s="11">
        <v>200000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63</v>
      </c>
      <c r="B9" s="7" t="s">
        <v>64</v>
      </c>
      <c r="C9" s="7"/>
      <c r="D9" s="7"/>
      <c r="E9" s="11">
        <v>26648870.45</v>
      </c>
      <c r="F9" s="11">
        <v>25087070.64</v>
      </c>
      <c r="G9" s="11">
        <v>25851920.64</v>
      </c>
      <c r="H9" s="11">
        <v>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>
        <v>24000.64</v>
      </c>
      <c r="F10" s="11">
        <v>24000.64</v>
      </c>
      <c r="G10" s="11">
        <v>24000.64</v>
      </c>
      <c r="H10" s="11" t="s">
        <v>60</v>
      </c>
    </row>
    <row r="11" ht="38" customHeight="1">
      <c r="A11" s="8" t="s">
        <v>68</v>
      </c>
      <c r="B11" s="7" t="s">
        <v>69</v>
      </c>
      <c r="C11" s="7" t="s">
        <v>67</v>
      </c>
      <c r="D11" s="7"/>
      <c r="E11" s="11">
        <v>24000.64</v>
      </c>
      <c r="F11" s="11">
        <v>24000.64</v>
      </c>
      <c r="G11" s="11">
        <v>24000.64</v>
      </c>
      <c r="H11" s="11" t="s">
        <v>60</v>
      </c>
    </row>
    <row r="12" ht="25" customHeight="1">
      <c r="A12" s="8" t="s">
        <v>70</v>
      </c>
      <c r="B12" s="7" t="s">
        <v>71</v>
      </c>
      <c r="C12" s="7" t="s">
        <v>67</v>
      </c>
      <c r="D12" s="7"/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72</v>
      </c>
      <c r="B13" s="7" t="s">
        <v>73</v>
      </c>
      <c r="C13" s="7" t="s">
        <v>67</v>
      </c>
      <c r="D13" s="7"/>
      <c r="E13" s="11" t="s">
        <v>60</v>
      </c>
      <c r="F13" s="11" t="s">
        <v>60</v>
      </c>
      <c r="G13" s="11" t="s">
        <v>60</v>
      </c>
      <c r="H13" s="11" t="s">
        <v>60</v>
      </c>
    </row>
    <row r="14" ht="25" customHeight="1">
      <c r="A14" s="8" t="s">
        <v>74</v>
      </c>
      <c r="B14" s="7" t="s">
        <v>75</v>
      </c>
      <c r="C14" s="7" t="s">
        <v>67</v>
      </c>
      <c r="D14" s="7"/>
      <c r="E14" s="11" t="s">
        <v>60</v>
      </c>
      <c r="F14" s="11" t="s">
        <v>60</v>
      </c>
      <c r="G14" s="11" t="s">
        <v>60</v>
      </c>
      <c r="H14" s="11" t="s">
        <v>60</v>
      </c>
    </row>
    <row r="15" ht="25" customHeight="1">
      <c r="A15" s="8" t="s">
        <v>76</v>
      </c>
      <c r="B15" s="7" t="s">
        <v>77</v>
      </c>
      <c r="C15" s="7" t="s">
        <v>67</v>
      </c>
      <c r="D15" s="7"/>
      <c r="E15" s="11" t="s">
        <v>60</v>
      </c>
      <c r="F15" s="11" t="s">
        <v>60</v>
      </c>
      <c r="G15" s="11" t="s">
        <v>60</v>
      </c>
      <c r="H15" s="11" t="s">
        <v>60</v>
      </c>
    </row>
    <row r="16" ht="25" customHeight="1">
      <c r="A16" s="8" t="s">
        <v>78</v>
      </c>
      <c r="B16" s="7" t="s">
        <v>79</v>
      </c>
      <c r="C16" s="7" t="s">
        <v>67</v>
      </c>
      <c r="D16" s="7"/>
      <c r="E16" s="11" t="s">
        <v>60</v>
      </c>
      <c r="F16" s="11" t="s">
        <v>60</v>
      </c>
      <c r="G16" s="11" t="s">
        <v>60</v>
      </c>
      <c r="H16" s="11" t="s">
        <v>60</v>
      </c>
    </row>
    <row r="17" ht="25" customHeight="1">
      <c r="A17" s="8" t="s">
        <v>80</v>
      </c>
      <c r="B17" s="7" t="s">
        <v>81</v>
      </c>
      <c r="C17" s="7" t="s">
        <v>67</v>
      </c>
      <c r="D17" s="7"/>
      <c r="E17" s="11" t="s">
        <v>60</v>
      </c>
      <c r="F17" s="11" t="s">
        <v>60</v>
      </c>
      <c r="G17" s="11" t="s">
        <v>60</v>
      </c>
      <c r="H17" s="11" t="s">
        <v>60</v>
      </c>
    </row>
    <row r="18" ht="50" customHeight="1">
      <c r="A18" s="8" t="s">
        <v>82</v>
      </c>
      <c r="B18" s="7" t="s">
        <v>83</v>
      </c>
      <c r="C18" s="7" t="s">
        <v>67</v>
      </c>
      <c r="D18" s="7"/>
      <c r="E18" s="11" t="s">
        <v>60</v>
      </c>
      <c r="F18" s="11" t="s">
        <v>60</v>
      </c>
      <c r="G18" s="11" t="s">
        <v>60</v>
      </c>
      <c r="H18" s="11" t="s">
        <v>60</v>
      </c>
    </row>
    <row r="19" ht="25" customHeight="1">
      <c r="A19" s="8" t="s">
        <v>84</v>
      </c>
      <c r="B19" s="7" t="s">
        <v>85</v>
      </c>
      <c r="C19" s="7" t="s">
        <v>67</v>
      </c>
      <c r="D19" s="7"/>
      <c r="E19" s="11" t="s">
        <v>60</v>
      </c>
      <c r="F19" s="11" t="s">
        <v>60</v>
      </c>
      <c r="G19" s="11" t="s">
        <v>60</v>
      </c>
      <c r="H19" s="11" t="s">
        <v>60</v>
      </c>
    </row>
    <row r="20" ht="25" customHeight="1">
      <c r="A20" s="8" t="s">
        <v>86</v>
      </c>
      <c r="B20" s="7"/>
      <c r="C20" s="7"/>
      <c r="D20" s="7"/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87</v>
      </c>
      <c r="B21" s="7" t="s">
        <v>88</v>
      </c>
      <c r="C21" s="7" t="s">
        <v>89</v>
      </c>
      <c r="D21" s="7"/>
      <c r="E21" s="11">
        <v>20533600</v>
      </c>
      <c r="F21" s="11">
        <v>21761200</v>
      </c>
      <c r="G21" s="11">
        <v>22535600</v>
      </c>
      <c r="H21" s="11" t="s">
        <v>60</v>
      </c>
    </row>
    <row r="22" ht="88" customHeight="1">
      <c r="A22" s="8" t="s">
        <v>90</v>
      </c>
      <c r="B22" s="7" t="s">
        <v>91</v>
      </c>
      <c r="C22" s="7" t="s">
        <v>89</v>
      </c>
      <c r="D22" s="7"/>
      <c r="E22" s="11">
        <v>20533600</v>
      </c>
      <c r="F22" s="11">
        <v>21761200</v>
      </c>
      <c r="G22" s="11">
        <v>22535600</v>
      </c>
      <c r="H22" s="11" t="s">
        <v>60</v>
      </c>
    </row>
    <row r="23" ht="50" customHeight="1">
      <c r="A23" s="8" t="s">
        <v>92</v>
      </c>
      <c r="B23" s="7" t="s">
        <v>93</v>
      </c>
      <c r="C23" s="7" t="s">
        <v>89</v>
      </c>
      <c r="D23" s="7"/>
      <c r="E23" s="11" t="s">
        <v>60</v>
      </c>
      <c r="F23" s="11" t="s">
        <v>60</v>
      </c>
      <c r="G23" s="11" t="s">
        <v>60</v>
      </c>
      <c r="H23" s="11" t="s">
        <v>60</v>
      </c>
    </row>
    <row r="24" ht="50" customHeight="1">
      <c r="A24" s="8" t="s">
        <v>94</v>
      </c>
      <c r="B24" s="7" t="s">
        <v>95</v>
      </c>
      <c r="C24" s="7" t="s">
        <v>89</v>
      </c>
      <c r="D24" s="7"/>
      <c r="E24" s="11" t="s">
        <v>60</v>
      </c>
      <c r="F24" s="11" t="s">
        <v>60</v>
      </c>
      <c r="G24" s="11" t="s">
        <v>60</v>
      </c>
      <c r="H24" s="11" t="s">
        <v>60</v>
      </c>
    </row>
    <row r="25" ht="25" customHeight="1">
      <c r="A25" s="8" t="s">
        <v>96</v>
      </c>
      <c r="B25" s="7" t="s">
        <v>97</v>
      </c>
      <c r="C25" s="7" t="s">
        <v>89</v>
      </c>
      <c r="D25" s="7"/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98</v>
      </c>
      <c r="B26" s="7" t="s">
        <v>99</v>
      </c>
      <c r="C26" s="7" t="s">
        <v>89</v>
      </c>
      <c r="D26" s="7"/>
      <c r="E26" s="11" t="s">
        <v>60</v>
      </c>
      <c r="F26" s="11" t="s">
        <v>60</v>
      </c>
      <c r="G26" s="11" t="s">
        <v>60</v>
      </c>
      <c r="H26" s="11" t="s">
        <v>60</v>
      </c>
    </row>
    <row r="27" ht="50" customHeight="1">
      <c r="A27" s="8" t="s">
        <v>100</v>
      </c>
      <c r="B27" s="7" t="s">
        <v>101</v>
      </c>
      <c r="C27" s="7" t="s">
        <v>89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50" customHeight="1">
      <c r="A28" s="8" t="s">
        <v>102</v>
      </c>
      <c r="B28" s="7" t="s">
        <v>103</v>
      </c>
      <c r="C28" s="7" t="s">
        <v>104</v>
      </c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88" customHeight="1">
      <c r="A29" s="8" t="s">
        <v>105</v>
      </c>
      <c r="B29" s="7" t="s">
        <v>106</v>
      </c>
      <c r="C29" s="7" t="s">
        <v>104</v>
      </c>
      <c r="D29" s="7"/>
      <c r="E29" s="11" t="s">
        <v>60</v>
      </c>
      <c r="F29" s="11" t="s">
        <v>60</v>
      </c>
      <c r="G29" s="11" t="s">
        <v>60</v>
      </c>
      <c r="H29" s="11" t="s">
        <v>60</v>
      </c>
    </row>
    <row r="30" ht="25" customHeight="1">
      <c r="A30" s="8" t="s">
        <v>107</v>
      </c>
      <c r="B30" s="7" t="s">
        <v>108</v>
      </c>
      <c r="C30" s="7" t="s">
        <v>104</v>
      </c>
      <c r="D30" s="7"/>
      <c r="E30" s="11" t="s">
        <v>60</v>
      </c>
      <c r="F30" s="11" t="s">
        <v>60</v>
      </c>
      <c r="G30" s="11" t="s">
        <v>60</v>
      </c>
      <c r="H30" s="11" t="s">
        <v>60</v>
      </c>
    </row>
    <row r="31" ht="25" customHeight="1">
      <c r="A31" s="8" t="s">
        <v>109</v>
      </c>
      <c r="B31" s="7" t="s">
        <v>110</v>
      </c>
      <c r="C31" s="7" t="s">
        <v>104</v>
      </c>
      <c r="D31" s="7"/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111</v>
      </c>
      <c r="B32" s="7" t="s">
        <v>112</v>
      </c>
      <c r="C32" s="7" t="s">
        <v>104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113</v>
      </c>
      <c r="B33" s="7" t="s">
        <v>114</v>
      </c>
      <c r="C33" s="7" t="s">
        <v>104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115</v>
      </c>
      <c r="B34" s="7" t="s">
        <v>116</v>
      </c>
      <c r="C34" s="7" t="s">
        <v>117</v>
      </c>
      <c r="D34" s="7"/>
      <c r="E34" s="11">
        <v>6091269.81</v>
      </c>
      <c r="F34" s="11">
        <v>3301870</v>
      </c>
      <c r="G34" s="11">
        <v>3292320</v>
      </c>
      <c r="H34" s="11">
        <v>0</v>
      </c>
    </row>
    <row r="35" ht="38" customHeight="1">
      <c r="A35" s="8" t="s">
        <v>118</v>
      </c>
      <c r="B35" s="7" t="s">
        <v>119</v>
      </c>
      <c r="C35" s="7" t="s">
        <v>117</v>
      </c>
      <c r="D35" s="7"/>
      <c r="E35" s="11">
        <v>6091269.81</v>
      </c>
      <c r="F35" s="11">
        <v>3301870</v>
      </c>
      <c r="G35" s="11">
        <v>3292320</v>
      </c>
      <c r="H35" s="11">
        <v>0</v>
      </c>
    </row>
    <row r="36" ht="25" customHeight="1">
      <c r="A36" s="8" t="s">
        <v>120</v>
      </c>
      <c r="B36" s="7" t="s">
        <v>121</v>
      </c>
      <c r="C36" s="7" t="s">
        <v>117</v>
      </c>
      <c r="D36" s="7"/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122</v>
      </c>
      <c r="B37" s="7" t="s">
        <v>123</v>
      </c>
      <c r="C37" s="7" t="s">
        <v>117</v>
      </c>
      <c r="D37" s="7"/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124</v>
      </c>
      <c r="B38" s="7" t="s">
        <v>125</v>
      </c>
      <c r="C38" s="7" t="s">
        <v>126</v>
      </c>
      <c r="D38" s="7"/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127</v>
      </c>
      <c r="B39" s="7" t="s">
        <v>128</v>
      </c>
      <c r="C39" s="7" t="s">
        <v>126</v>
      </c>
      <c r="D39" s="7"/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129</v>
      </c>
      <c r="B40" s="7" t="s">
        <v>130</v>
      </c>
      <c r="C40" s="7" t="s">
        <v>126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131</v>
      </c>
      <c r="B41" s="7" t="s">
        <v>132</v>
      </c>
      <c r="C41" s="7" t="s">
        <v>126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133</v>
      </c>
      <c r="B42" s="7" t="s">
        <v>134</v>
      </c>
      <c r="C42" s="7"/>
      <c r="D42" s="7"/>
      <c r="E42" s="11" t="s">
        <v>60</v>
      </c>
      <c r="F42" s="11" t="s">
        <v>60</v>
      </c>
      <c r="G42" s="11" t="s">
        <v>60</v>
      </c>
      <c r="H42" s="11" t="s">
        <v>60</v>
      </c>
    </row>
    <row r="43" ht="25" customHeight="1">
      <c r="A43" s="8" t="s">
        <v>86</v>
      </c>
      <c r="B43" s="7"/>
      <c r="C43" s="7"/>
      <c r="D43" s="7"/>
      <c r="E43" s="11" t="s">
        <v>60</v>
      </c>
      <c r="F43" s="11" t="s">
        <v>60</v>
      </c>
      <c r="G43" s="11" t="s">
        <v>60</v>
      </c>
      <c r="H43" s="11" t="s">
        <v>60</v>
      </c>
    </row>
    <row r="44" ht="25" customHeight="1">
      <c r="A44" s="8" t="s">
        <v>135</v>
      </c>
      <c r="B44" s="7" t="s">
        <v>136</v>
      </c>
      <c r="C44" s="7" t="s">
        <v>137</v>
      </c>
      <c r="D44" s="7"/>
      <c r="E44" s="11" t="s">
        <v>60</v>
      </c>
      <c r="F44" s="11" t="s">
        <v>60</v>
      </c>
      <c r="G44" s="11" t="s">
        <v>60</v>
      </c>
      <c r="H44" s="11" t="s">
        <v>60</v>
      </c>
    </row>
    <row r="45" ht="25" customHeight="1">
      <c r="A45" s="8" t="s">
        <v>138</v>
      </c>
      <c r="B45" s="7" t="s">
        <v>139</v>
      </c>
      <c r="C45" s="7" t="s">
        <v>140</v>
      </c>
      <c r="D45" s="7"/>
      <c r="E45" s="11" t="s">
        <v>60</v>
      </c>
      <c r="F45" s="11" t="s">
        <v>60</v>
      </c>
      <c r="G45" s="11" t="s">
        <v>60</v>
      </c>
      <c r="H45" s="11" t="s">
        <v>60</v>
      </c>
    </row>
    <row r="46" ht="25" customHeight="1">
      <c r="A46" s="8" t="s">
        <v>141</v>
      </c>
      <c r="B46" s="7" t="s">
        <v>142</v>
      </c>
      <c r="C46" s="7" t="s">
        <v>59</v>
      </c>
      <c r="D46" s="7"/>
      <c r="E46" s="11" t="s">
        <v>60</v>
      </c>
      <c r="F46" s="11" t="s">
        <v>60</v>
      </c>
      <c r="G46" s="11" t="s">
        <v>60</v>
      </c>
      <c r="H46" s="11" t="s">
        <v>60</v>
      </c>
    </row>
    <row r="47" ht="63" customHeight="1">
      <c r="A47" s="8" t="s">
        <v>143</v>
      </c>
      <c r="B47" s="7" t="s">
        <v>144</v>
      </c>
      <c r="C47" s="7" t="s">
        <v>145</v>
      </c>
      <c r="D47" s="7"/>
      <c r="E47" s="11" t="s">
        <v>60</v>
      </c>
      <c r="F47" s="11" t="s">
        <v>60</v>
      </c>
      <c r="G47" s="11" t="s">
        <v>60</v>
      </c>
      <c r="H47" s="11" t="s">
        <v>60</v>
      </c>
    </row>
    <row r="48" ht="25" customHeight="1">
      <c r="A48" s="8" t="s">
        <v>146</v>
      </c>
      <c r="B48" s="7" t="s">
        <v>147</v>
      </c>
      <c r="C48" s="7" t="s">
        <v>59</v>
      </c>
      <c r="D48" s="7"/>
      <c r="E48" s="11">
        <v>26848870.45</v>
      </c>
      <c r="F48" s="11">
        <v>25087070.64</v>
      </c>
      <c r="G48" s="11">
        <v>25851920.64</v>
      </c>
      <c r="H48" s="11">
        <v>0</v>
      </c>
    </row>
    <row r="49" ht="38" customHeight="1">
      <c r="A49" s="8" t="s">
        <v>148</v>
      </c>
      <c r="B49" s="7" t="s">
        <v>149</v>
      </c>
      <c r="C49" s="7" t="s">
        <v>59</v>
      </c>
      <c r="D49" s="7"/>
      <c r="E49" s="11">
        <v>19986724.41</v>
      </c>
      <c r="F49" s="11">
        <v>19823639.48</v>
      </c>
      <c r="G49" s="11">
        <v>19849439.48</v>
      </c>
      <c r="H49" s="11">
        <v>0</v>
      </c>
    </row>
    <row r="50" ht="38" customHeight="1">
      <c r="A50" s="8" t="s">
        <v>150</v>
      </c>
      <c r="B50" s="7" t="s">
        <v>151</v>
      </c>
      <c r="C50" s="7" t="s">
        <v>152</v>
      </c>
      <c r="D50" s="7"/>
      <c r="E50" s="11">
        <v>15348720.25</v>
      </c>
      <c r="F50" s="11">
        <v>15226766.09</v>
      </c>
      <c r="G50" s="11">
        <v>15226766.09</v>
      </c>
      <c r="H50" s="11">
        <v>0</v>
      </c>
    </row>
    <row r="51" ht="50" customHeight="1">
      <c r="A51" s="8" t="s">
        <v>153</v>
      </c>
      <c r="B51" s="7" t="s">
        <v>154</v>
      </c>
      <c r="C51" s="7" t="s">
        <v>155</v>
      </c>
      <c r="D51" s="7"/>
      <c r="E51" s="11">
        <v>20810.6</v>
      </c>
      <c r="F51" s="11">
        <v>0</v>
      </c>
      <c r="G51" s="11">
        <v>0</v>
      </c>
      <c r="H51" s="11">
        <v>0</v>
      </c>
    </row>
    <row r="52" ht="50" customHeight="1">
      <c r="A52" s="8" t="s">
        <v>156</v>
      </c>
      <c r="B52" s="7" t="s">
        <v>157</v>
      </c>
      <c r="C52" s="7" t="s">
        <v>158</v>
      </c>
      <c r="D52" s="7"/>
      <c r="E52" s="11" t="s">
        <v>60</v>
      </c>
      <c r="F52" s="11" t="s">
        <v>60</v>
      </c>
      <c r="G52" s="11" t="s">
        <v>60</v>
      </c>
      <c r="H52" s="11" t="s">
        <v>60</v>
      </c>
    </row>
    <row r="53" ht="75" customHeight="1">
      <c r="A53" s="8" t="s">
        <v>159</v>
      </c>
      <c r="B53" s="7" t="s">
        <v>160</v>
      </c>
      <c r="C53" s="7" t="s">
        <v>161</v>
      </c>
      <c r="D53" s="7"/>
      <c r="E53" s="11">
        <v>4617193.56</v>
      </c>
      <c r="F53" s="11">
        <v>4596873.39</v>
      </c>
      <c r="G53" s="11">
        <v>4622673.39</v>
      </c>
      <c r="H53" s="11">
        <v>0</v>
      </c>
    </row>
    <row r="54" ht="38" customHeight="1">
      <c r="A54" s="8" t="s">
        <v>162</v>
      </c>
      <c r="B54" s="7" t="s">
        <v>163</v>
      </c>
      <c r="C54" s="7" t="s">
        <v>161</v>
      </c>
      <c r="D54" s="7"/>
      <c r="E54" s="11">
        <v>4617193.56</v>
      </c>
      <c r="F54" s="11">
        <v>4596873.39</v>
      </c>
      <c r="G54" s="11">
        <v>4622673.39</v>
      </c>
      <c r="H54" s="11">
        <v>0</v>
      </c>
    </row>
    <row r="55" ht="25" customHeight="1">
      <c r="A55" s="8" t="s">
        <v>164</v>
      </c>
      <c r="B55" s="7" t="s">
        <v>165</v>
      </c>
      <c r="C55" s="7" t="s">
        <v>161</v>
      </c>
      <c r="D55" s="7"/>
      <c r="E55" s="11" t="s">
        <v>60</v>
      </c>
      <c r="F55" s="11" t="s">
        <v>60</v>
      </c>
      <c r="G55" s="11" t="s">
        <v>60</v>
      </c>
      <c r="H55" s="11" t="s">
        <v>60</v>
      </c>
    </row>
    <row r="56" ht="50" customHeight="1">
      <c r="A56" s="8" t="s">
        <v>166</v>
      </c>
      <c r="B56" s="7" t="s">
        <v>167</v>
      </c>
      <c r="C56" s="7" t="s">
        <v>168</v>
      </c>
      <c r="D56" s="7"/>
      <c r="E56" s="11" t="s">
        <v>60</v>
      </c>
      <c r="F56" s="11" t="s">
        <v>60</v>
      </c>
      <c r="G56" s="11" t="s">
        <v>60</v>
      </c>
      <c r="H56" s="11" t="s">
        <v>60</v>
      </c>
    </row>
    <row r="57" ht="50" customHeight="1">
      <c r="A57" s="8" t="s">
        <v>169</v>
      </c>
      <c r="B57" s="7" t="s">
        <v>170</v>
      </c>
      <c r="C57" s="7" t="s">
        <v>171</v>
      </c>
      <c r="D57" s="7"/>
      <c r="E57" s="11" t="s">
        <v>60</v>
      </c>
      <c r="F57" s="11" t="s">
        <v>60</v>
      </c>
      <c r="G57" s="11" t="s">
        <v>60</v>
      </c>
      <c r="H57" s="11" t="s">
        <v>60</v>
      </c>
    </row>
    <row r="58" ht="50" customHeight="1">
      <c r="A58" s="8" t="s">
        <v>172</v>
      </c>
      <c r="B58" s="7" t="s">
        <v>173</v>
      </c>
      <c r="C58" s="7" t="s">
        <v>174</v>
      </c>
      <c r="D58" s="7"/>
      <c r="E58" s="11" t="s">
        <v>60</v>
      </c>
      <c r="F58" s="11" t="s">
        <v>60</v>
      </c>
      <c r="G58" s="11" t="s">
        <v>60</v>
      </c>
      <c r="H58" s="11" t="s">
        <v>60</v>
      </c>
    </row>
    <row r="59" ht="75" customHeight="1">
      <c r="A59" s="8" t="s">
        <v>175</v>
      </c>
      <c r="B59" s="7" t="s">
        <v>176</v>
      </c>
      <c r="C59" s="7" t="s">
        <v>177</v>
      </c>
      <c r="D59" s="7"/>
      <c r="E59" s="11" t="s">
        <v>60</v>
      </c>
      <c r="F59" s="11" t="s">
        <v>60</v>
      </c>
      <c r="G59" s="11" t="s">
        <v>60</v>
      </c>
      <c r="H59" s="11" t="s">
        <v>60</v>
      </c>
    </row>
    <row r="60" ht="38" customHeight="1">
      <c r="A60" s="8" t="s">
        <v>178</v>
      </c>
      <c r="B60" s="7" t="s">
        <v>179</v>
      </c>
      <c r="C60" s="7" t="s">
        <v>177</v>
      </c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180</v>
      </c>
      <c r="B61" s="7" t="s">
        <v>181</v>
      </c>
      <c r="C61" s="7" t="s">
        <v>182</v>
      </c>
      <c r="D61" s="7"/>
      <c r="E61" s="11" t="s">
        <v>60</v>
      </c>
      <c r="F61" s="11" t="s">
        <v>60</v>
      </c>
      <c r="G61" s="11" t="s">
        <v>60</v>
      </c>
      <c r="H61" s="11" t="s">
        <v>60</v>
      </c>
    </row>
    <row r="62" ht="63" customHeight="1">
      <c r="A62" s="8" t="s">
        <v>183</v>
      </c>
      <c r="B62" s="7" t="s">
        <v>184</v>
      </c>
      <c r="C62" s="7" t="s">
        <v>185</v>
      </c>
      <c r="D62" s="7"/>
      <c r="E62" s="11" t="s">
        <v>60</v>
      </c>
      <c r="F62" s="11" t="s">
        <v>60</v>
      </c>
      <c r="G62" s="11" t="s">
        <v>60</v>
      </c>
      <c r="H62" s="11" t="s">
        <v>60</v>
      </c>
    </row>
    <row r="63" ht="63" customHeight="1">
      <c r="A63" s="8" t="s">
        <v>186</v>
      </c>
      <c r="B63" s="7" t="s">
        <v>187</v>
      </c>
      <c r="C63" s="7" t="s">
        <v>188</v>
      </c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50" customHeight="1">
      <c r="A64" s="8" t="s">
        <v>189</v>
      </c>
      <c r="B64" s="7" t="s">
        <v>190</v>
      </c>
      <c r="C64" s="7" t="s">
        <v>191</v>
      </c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100" customHeight="1">
      <c r="A65" s="8" t="s">
        <v>192</v>
      </c>
      <c r="B65" s="7" t="s">
        <v>193</v>
      </c>
      <c r="C65" s="7" t="s">
        <v>194</v>
      </c>
      <c r="D65" s="7"/>
      <c r="E65" s="11" t="s">
        <v>60</v>
      </c>
      <c r="F65" s="11" t="s">
        <v>60</v>
      </c>
      <c r="G65" s="11" t="s">
        <v>60</v>
      </c>
      <c r="H65" s="11" t="s">
        <v>60</v>
      </c>
    </row>
    <row r="66" ht="25" customHeight="1">
      <c r="A66" s="8" t="s">
        <v>195</v>
      </c>
      <c r="B66" s="7" t="s">
        <v>196</v>
      </c>
      <c r="C66" s="7" t="s">
        <v>197</v>
      </c>
      <c r="D66" s="7"/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198</v>
      </c>
      <c r="B67" s="7" t="s">
        <v>199</v>
      </c>
      <c r="C67" s="7" t="s">
        <v>200</v>
      </c>
      <c r="D67" s="7"/>
      <c r="E67" s="11">
        <v>23856</v>
      </c>
      <c r="F67" s="11">
        <v>0</v>
      </c>
      <c r="G67" s="11">
        <v>0</v>
      </c>
      <c r="H67" s="11">
        <v>0</v>
      </c>
    </row>
    <row r="68" ht="38" customHeight="1">
      <c r="A68" s="8" t="s">
        <v>201</v>
      </c>
      <c r="B68" s="7" t="s">
        <v>202</v>
      </c>
      <c r="C68" s="7" t="s">
        <v>203</v>
      </c>
      <c r="D68" s="7"/>
      <c r="E68" s="11">
        <v>13856</v>
      </c>
      <c r="F68" s="11">
        <v>0</v>
      </c>
      <c r="G68" s="11">
        <v>0</v>
      </c>
      <c r="H68" s="11">
        <v>0</v>
      </c>
    </row>
    <row r="69" ht="75" customHeight="1">
      <c r="A69" s="8" t="s">
        <v>204</v>
      </c>
      <c r="B69" s="7" t="s">
        <v>205</v>
      </c>
      <c r="C69" s="7" t="s">
        <v>206</v>
      </c>
      <c r="D69" s="7"/>
      <c r="E69" s="11">
        <v>10000</v>
      </c>
      <c r="F69" s="11">
        <v>0</v>
      </c>
      <c r="G69" s="11">
        <v>0</v>
      </c>
      <c r="H69" s="11">
        <v>0</v>
      </c>
    </row>
    <row r="70" ht="50" customHeight="1">
      <c r="A70" s="8" t="s">
        <v>207</v>
      </c>
      <c r="B70" s="7" t="s">
        <v>208</v>
      </c>
      <c r="C70" s="7" t="s">
        <v>209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25" customHeight="1">
      <c r="A71" s="8" t="s">
        <v>210</v>
      </c>
      <c r="B71" s="7" t="s">
        <v>211</v>
      </c>
      <c r="C71" s="7" t="s">
        <v>59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38" customHeight="1">
      <c r="A72" s="8" t="s">
        <v>212</v>
      </c>
      <c r="B72" s="7" t="s">
        <v>213</v>
      </c>
      <c r="C72" s="7" t="s">
        <v>214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25" customHeight="1">
      <c r="A73" s="8" t="s">
        <v>215</v>
      </c>
      <c r="B73" s="7" t="s">
        <v>216</v>
      </c>
      <c r="C73" s="7" t="s">
        <v>217</v>
      </c>
      <c r="D73" s="7"/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218</v>
      </c>
      <c r="B74" s="7" t="s">
        <v>219</v>
      </c>
      <c r="C74" s="7" t="s">
        <v>220</v>
      </c>
      <c r="D74" s="7"/>
      <c r="E74" s="11" t="s">
        <v>60</v>
      </c>
      <c r="F74" s="11" t="s">
        <v>60</v>
      </c>
      <c r="G74" s="11" t="s">
        <v>60</v>
      </c>
      <c r="H74" s="11" t="s">
        <v>60</v>
      </c>
    </row>
    <row r="75" ht="63" customHeight="1">
      <c r="A75" s="8" t="s">
        <v>221</v>
      </c>
      <c r="B75" s="7" t="s">
        <v>222</v>
      </c>
      <c r="C75" s="7" t="s">
        <v>223</v>
      </c>
      <c r="D75" s="7"/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224</v>
      </c>
      <c r="B76" s="7" t="s">
        <v>225</v>
      </c>
      <c r="C76" s="7" t="s">
        <v>226</v>
      </c>
      <c r="D76" s="7"/>
      <c r="E76" s="11" t="s">
        <v>60</v>
      </c>
      <c r="F76" s="11" t="s">
        <v>60</v>
      </c>
      <c r="G76" s="11" t="s">
        <v>60</v>
      </c>
      <c r="H76" s="11" t="s">
        <v>60</v>
      </c>
    </row>
    <row r="77" ht="75" customHeight="1">
      <c r="A77" s="8" t="s">
        <v>227</v>
      </c>
      <c r="B77" s="7" t="s">
        <v>228</v>
      </c>
      <c r="C77" s="7" t="s">
        <v>229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50" customHeight="1">
      <c r="A78" s="8" t="s">
        <v>230</v>
      </c>
      <c r="B78" s="7" t="s">
        <v>231</v>
      </c>
      <c r="C78" s="7" t="s">
        <v>59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75" customHeight="1">
      <c r="A79" s="8" t="s">
        <v>232</v>
      </c>
      <c r="B79" s="7" t="s">
        <v>233</v>
      </c>
      <c r="C79" s="7" t="s">
        <v>234</v>
      </c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235</v>
      </c>
      <c r="B80" s="7" t="s">
        <v>236</v>
      </c>
      <c r="C80" s="7" t="s">
        <v>59</v>
      </c>
      <c r="D80" s="7"/>
      <c r="E80" s="11">
        <v>6838290.04</v>
      </c>
      <c r="F80" s="11">
        <v>5263431.16</v>
      </c>
      <c r="G80" s="11">
        <v>6002481.16</v>
      </c>
      <c r="H80" s="11">
        <v>0</v>
      </c>
    </row>
    <row r="81" ht="63" customHeight="1">
      <c r="A81" s="8" t="s">
        <v>237</v>
      </c>
      <c r="B81" s="7" t="s">
        <v>238</v>
      </c>
      <c r="C81" s="7" t="s">
        <v>239</v>
      </c>
      <c r="D81" s="7"/>
      <c r="E81" s="11" t="s">
        <v>60</v>
      </c>
      <c r="F81" s="11" t="s">
        <v>60</v>
      </c>
      <c r="G81" s="11" t="s">
        <v>60</v>
      </c>
      <c r="H81" s="11" t="s">
        <v>60</v>
      </c>
    </row>
    <row r="82" ht="50" customHeight="1">
      <c r="A82" s="8" t="s">
        <v>240</v>
      </c>
      <c r="B82" s="7" t="s">
        <v>241</v>
      </c>
      <c r="C82" s="7" t="s">
        <v>242</v>
      </c>
      <c r="D82" s="7"/>
      <c r="E82" s="11" t="s">
        <v>60</v>
      </c>
      <c r="F82" s="11" t="s">
        <v>60</v>
      </c>
      <c r="G82" s="11" t="s">
        <v>60</v>
      </c>
      <c r="H82" s="11" t="s">
        <v>60</v>
      </c>
    </row>
    <row r="83" ht="50" customHeight="1">
      <c r="A83" s="8" t="s">
        <v>243</v>
      </c>
      <c r="B83" s="7" t="s">
        <v>244</v>
      </c>
      <c r="C83" s="7" t="s">
        <v>245</v>
      </c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246</v>
      </c>
      <c r="B84" s="7" t="s">
        <v>247</v>
      </c>
      <c r="C84" s="7" t="s">
        <v>248</v>
      </c>
      <c r="D84" s="7"/>
      <c r="E84" s="11">
        <v>5245331.15</v>
      </c>
      <c r="F84" s="11">
        <v>3920930.52</v>
      </c>
      <c r="G84" s="11">
        <v>5259980.52</v>
      </c>
      <c r="H84" s="11">
        <v>0</v>
      </c>
    </row>
    <row r="85" ht="25" customHeight="1">
      <c r="A85" s="8" t="s">
        <v>249</v>
      </c>
      <c r="B85" s="7" t="s">
        <v>250</v>
      </c>
      <c r="C85" s="7"/>
      <c r="D85" s="7"/>
      <c r="E85" s="11" t="s">
        <v>60</v>
      </c>
      <c r="F85" s="11" t="s">
        <v>60</v>
      </c>
      <c r="G85" s="11" t="s">
        <v>60</v>
      </c>
      <c r="H85" s="11" t="s">
        <v>60</v>
      </c>
    </row>
    <row r="86" ht="25" customHeight="1">
      <c r="A86" s="8" t="s">
        <v>251</v>
      </c>
      <c r="B86" s="7" t="s">
        <v>252</v>
      </c>
      <c r="C86" s="7" t="s">
        <v>248</v>
      </c>
      <c r="D86" s="7"/>
      <c r="E86" s="11">
        <v>26000</v>
      </c>
      <c r="F86" s="11">
        <v>0</v>
      </c>
      <c r="G86" s="11">
        <v>0</v>
      </c>
      <c r="H86" s="11">
        <v>0</v>
      </c>
    </row>
    <row r="87" ht="25" customHeight="1">
      <c r="A87" s="8" t="s">
        <v>253</v>
      </c>
      <c r="B87" s="7" t="s">
        <v>254</v>
      </c>
      <c r="C87" s="7" t="s">
        <v>248</v>
      </c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255</v>
      </c>
      <c r="B88" s="7" t="s">
        <v>256</v>
      </c>
      <c r="C88" s="7" t="s">
        <v>248</v>
      </c>
      <c r="D88" s="7"/>
      <c r="E88" s="11">
        <v>17417.88</v>
      </c>
      <c r="F88" s="11">
        <v>0</v>
      </c>
      <c r="G88" s="11">
        <v>0</v>
      </c>
      <c r="H88" s="11">
        <v>0</v>
      </c>
    </row>
    <row r="89" ht="25" customHeight="1">
      <c r="A89" s="8" t="s">
        <v>257</v>
      </c>
      <c r="B89" s="7" t="s">
        <v>258</v>
      </c>
      <c r="C89" s="7" t="s">
        <v>248</v>
      </c>
      <c r="D89" s="7"/>
      <c r="E89" s="11">
        <v>16200</v>
      </c>
      <c r="F89" s="11">
        <v>6200</v>
      </c>
      <c r="G89" s="11">
        <v>6200</v>
      </c>
      <c r="H89" s="11">
        <v>0</v>
      </c>
    </row>
    <row r="90" ht="25" customHeight="1">
      <c r="A90" s="8" t="s">
        <v>259</v>
      </c>
      <c r="B90" s="7" t="s">
        <v>260</v>
      </c>
      <c r="C90" s="7" t="s">
        <v>248</v>
      </c>
      <c r="D90" s="7"/>
      <c r="E90" s="11" t="s">
        <v>60</v>
      </c>
      <c r="F90" s="11" t="s">
        <v>60</v>
      </c>
      <c r="G90" s="11" t="s">
        <v>60</v>
      </c>
      <c r="H90" s="11" t="s">
        <v>60</v>
      </c>
    </row>
    <row r="91" ht="25" customHeight="1">
      <c r="A91" s="8" t="s">
        <v>261</v>
      </c>
      <c r="B91" s="7" t="s">
        <v>262</v>
      </c>
      <c r="C91" s="7" t="s">
        <v>248</v>
      </c>
      <c r="D91" s="7"/>
      <c r="E91" s="11">
        <v>1430061.58</v>
      </c>
      <c r="F91" s="11">
        <v>348898.5</v>
      </c>
      <c r="G91" s="11">
        <v>348898.5</v>
      </c>
      <c r="H91" s="11">
        <v>0</v>
      </c>
    </row>
    <row r="92" ht="25" customHeight="1">
      <c r="A92" s="8" t="s">
        <v>263</v>
      </c>
      <c r="B92" s="7" t="s">
        <v>264</v>
      </c>
      <c r="C92" s="7" t="s">
        <v>248</v>
      </c>
      <c r="D92" s="7"/>
      <c r="E92" s="11">
        <v>2343580.77</v>
      </c>
      <c r="F92" s="11">
        <v>1121340</v>
      </c>
      <c r="G92" s="11">
        <v>1109490</v>
      </c>
      <c r="H92" s="11">
        <v>0</v>
      </c>
    </row>
    <row r="93" ht="25" customHeight="1">
      <c r="A93" s="8" t="s">
        <v>265</v>
      </c>
      <c r="B93" s="7" t="s">
        <v>266</v>
      </c>
      <c r="C93" s="7" t="s">
        <v>248</v>
      </c>
      <c r="D93" s="7"/>
      <c r="E93" s="11">
        <v>784246.85</v>
      </c>
      <c r="F93" s="11">
        <v>2444492.02</v>
      </c>
      <c r="G93" s="11">
        <v>3795392.02</v>
      </c>
      <c r="H93" s="11">
        <v>0</v>
      </c>
    </row>
    <row r="94" ht="25" customHeight="1">
      <c r="A94" s="8" t="s">
        <v>267</v>
      </c>
      <c r="B94" s="7" t="s">
        <v>268</v>
      </c>
      <c r="C94" s="7" t="s">
        <v>248</v>
      </c>
      <c r="D94" s="7"/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269</v>
      </c>
      <c r="B95" s="7" t="s">
        <v>270</v>
      </c>
      <c r="C95" s="7" t="s">
        <v>248</v>
      </c>
      <c r="D95" s="7"/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271</v>
      </c>
      <c r="B96" s="7" t="s">
        <v>272</v>
      </c>
      <c r="C96" s="7" t="s">
        <v>248</v>
      </c>
      <c r="D96" s="7" t="s">
        <v>273</v>
      </c>
      <c r="E96" s="11">
        <v>20000</v>
      </c>
      <c r="F96" s="11">
        <v>0</v>
      </c>
      <c r="G96" s="11">
        <v>0</v>
      </c>
      <c r="H96" s="11">
        <v>0</v>
      </c>
    </row>
    <row r="97" ht="25" customHeight="1">
      <c r="A97" s="8" t="s">
        <v>274</v>
      </c>
      <c r="B97" s="7" t="s">
        <v>275</v>
      </c>
      <c r="C97" s="7" t="s">
        <v>248</v>
      </c>
      <c r="D97" s="7" t="s">
        <v>276</v>
      </c>
      <c r="E97" s="11">
        <v>248183.47</v>
      </c>
      <c r="F97" s="11">
        <v>0</v>
      </c>
      <c r="G97" s="11">
        <v>0</v>
      </c>
      <c r="H97" s="11">
        <v>0</v>
      </c>
    </row>
    <row r="98" ht="25" customHeight="1">
      <c r="A98" s="8" t="s">
        <v>277</v>
      </c>
      <c r="B98" s="7" t="s">
        <v>278</v>
      </c>
      <c r="C98" s="7" t="s">
        <v>248</v>
      </c>
      <c r="D98" s="7" t="s">
        <v>279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280</v>
      </c>
      <c r="B99" s="7" t="s">
        <v>281</v>
      </c>
      <c r="C99" s="7" t="s">
        <v>248</v>
      </c>
      <c r="D99" s="7" t="s">
        <v>282</v>
      </c>
      <c r="E99" s="11">
        <v>229520.26</v>
      </c>
      <c r="F99" s="11">
        <v>0</v>
      </c>
      <c r="G99" s="11">
        <v>0</v>
      </c>
      <c r="H99" s="11">
        <v>0</v>
      </c>
    </row>
    <row r="100" ht="25" customHeight="1">
      <c r="A100" s="8" t="s">
        <v>283</v>
      </c>
      <c r="B100" s="7" t="s">
        <v>284</v>
      </c>
      <c r="C100" s="7" t="s">
        <v>248</v>
      </c>
      <c r="D100" s="7" t="s">
        <v>285</v>
      </c>
      <c r="E100" s="11">
        <v>118379.74</v>
      </c>
      <c r="F100" s="11">
        <v>0</v>
      </c>
      <c r="G100" s="11">
        <v>0</v>
      </c>
      <c r="H100" s="11">
        <v>0</v>
      </c>
    </row>
    <row r="101" ht="50" customHeight="1">
      <c r="A101" s="8" t="s">
        <v>286</v>
      </c>
      <c r="B101" s="7" t="s">
        <v>287</v>
      </c>
      <c r="C101" s="7" t="s">
        <v>248</v>
      </c>
      <c r="D101" s="7" t="s">
        <v>288</v>
      </c>
      <c r="E101" s="11" t="s">
        <v>60</v>
      </c>
      <c r="F101" s="11" t="s">
        <v>60</v>
      </c>
      <c r="G101" s="11" t="s">
        <v>60</v>
      </c>
      <c r="H101" s="11" t="s">
        <v>60</v>
      </c>
    </row>
    <row r="102" ht="50" customHeight="1">
      <c r="A102" s="8" t="s">
        <v>289</v>
      </c>
      <c r="B102" s="7" t="s">
        <v>290</v>
      </c>
      <c r="C102" s="7" t="s">
        <v>248</v>
      </c>
      <c r="D102" s="7" t="s">
        <v>291</v>
      </c>
      <c r="E102" s="11">
        <v>11740.6</v>
      </c>
      <c r="F102" s="11">
        <v>0</v>
      </c>
      <c r="G102" s="11">
        <v>0</v>
      </c>
      <c r="H102" s="11">
        <v>0</v>
      </c>
    </row>
    <row r="103" ht="50" customHeight="1">
      <c r="A103" s="8" t="s">
        <v>292</v>
      </c>
      <c r="B103" s="7" t="s">
        <v>293</v>
      </c>
      <c r="C103" s="7" t="s">
        <v>248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294</v>
      </c>
      <c r="B104" s="7" t="s">
        <v>295</v>
      </c>
      <c r="C104" s="7" t="s">
        <v>296</v>
      </c>
      <c r="D104" s="7"/>
      <c r="E104" s="11">
        <v>1592958.89</v>
      </c>
      <c r="F104" s="11">
        <v>1342500.64</v>
      </c>
      <c r="G104" s="11">
        <v>742500.64</v>
      </c>
      <c r="H104" s="11">
        <v>0</v>
      </c>
    </row>
    <row r="105" ht="25" customHeight="1">
      <c r="A105" s="8" t="s">
        <v>255</v>
      </c>
      <c r="B105" s="7" t="s">
        <v>297</v>
      </c>
      <c r="C105" s="7" t="s">
        <v>296</v>
      </c>
      <c r="D105" s="7"/>
      <c r="E105" s="11">
        <v>1592958.89</v>
      </c>
      <c r="F105" s="11">
        <v>1342500.64</v>
      </c>
      <c r="G105" s="11">
        <v>742500.64</v>
      </c>
      <c r="H105" s="11">
        <v>0</v>
      </c>
    </row>
    <row r="106" ht="50" customHeight="1">
      <c r="A106" s="8" t="s">
        <v>298</v>
      </c>
      <c r="B106" s="7" t="s">
        <v>299</v>
      </c>
      <c r="C106" s="7" t="s">
        <v>248</v>
      </c>
      <c r="D106" s="7"/>
      <c r="E106" s="11" t="s">
        <v>60</v>
      </c>
      <c r="F106" s="11" t="s">
        <v>60</v>
      </c>
      <c r="G106" s="11" t="s">
        <v>60</v>
      </c>
      <c r="H106" s="11" t="s">
        <v>60</v>
      </c>
    </row>
    <row r="107" ht="50" customHeight="1">
      <c r="A107" s="8" t="s">
        <v>300</v>
      </c>
      <c r="B107" s="7" t="s">
        <v>301</v>
      </c>
      <c r="C107" s="7" t="s">
        <v>302</v>
      </c>
      <c r="D107" s="7"/>
      <c r="E107" s="11" t="s">
        <v>60</v>
      </c>
      <c r="F107" s="11" t="s">
        <v>60</v>
      </c>
      <c r="G107" s="11" t="s">
        <v>60</v>
      </c>
      <c r="H107" s="11" t="s">
        <v>60</v>
      </c>
    </row>
    <row r="108" ht="63" customHeight="1">
      <c r="A108" s="8" t="s">
        <v>303</v>
      </c>
      <c r="B108" s="7" t="s">
        <v>304</v>
      </c>
      <c r="C108" s="7" t="s">
        <v>305</v>
      </c>
      <c r="D108" s="7"/>
      <c r="E108" s="11" t="s">
        <v>60</v>
      </c>
      <c r="F108" s="11" t="s">
        <v>60</v>
      </c>
      <c r="G108" s="11" t="s">
        <v>60</v>
      </c>
      <c r="H108" s="11" t="s">
        <v>60</v>
      </c>
    </row>
    <row r="109" ht="50" customHeight="1">
      <c r="A109" s="8" t="s">
        <v>306</v>
      </c>
      <c r="B109" s="7" t="s">
        <v>307</v>
      </c>
      <c r="C109" s="7" t="s">
        <v>308</v>
      </c>
      <c r="D109" s="7"/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309</v>
      </c>
      <c r="B110" s="7" t="s">
        <v>310</v>
      </c>
      <c r="C110" s="7" t="s">
        <v>311</v>
      </c>
      <c r="D110" s="7"/>
      <c r="E110" s="11" t="s">
        <v>60</v>
      </c>
      <c r="F110" s="11" t="s">
        <v>60</v>
      </c>
      <c r="G110" s="11" t="s">
        <v>60</v>
      </c>
      <c r="H110" s="11" t="s">
        <v>60</v>
      </c>
    </row>
    <row r="111" ht="38" customHeight="1">
      <c r="A111" s="8" t="s">
        <v>312</v>
      </c>
      <c r="B111" s="7" t="s">
        <v>313</v>
      </c>
      <c r="C111" s="7"/>
      <c r="D111" s="7"/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314</v>
      </c>
      <c r="B112" s="7" t="s">
        <v>315</v>
      </c>
      <c r="C112" s="7"/>
      <c r="D112" s="7"/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316</v>
      </c>
      <c r="B113" s="7" t="s">
        <v>317</v>
      </c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318</v>
      </c>
      <c r="B114" s="7" t="s">
        <v>319</v>
      </c>
      <c r="C114" s="7" t="s">
        <v>320</v>
      </c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38" customHeight="1">
      <c r="A115" s="8" t="s">
        <v>321</v>
      </c>
      <c r="B115" s="7" t="s">
        <v>322</v>
      </c>
      <c r="C115" s="7" t="s">
        <v>323</v>
      </c>
      <c r="D115" s="7"/>
      <c r="E115" s="11" t="s">
        <v>60</v>
      </c>
      <c r="F115" s="11" t="s">
        <v>60</v>
      </c>
      <c r="G115" s="11" t="s">
        <v>60</v>
      </c>
      <c r="H115" s="11" t="s">
        <v>60</v>
      </c>
    </row>
  </sheetData>
  <sheetProtection password="F51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325</v>
      </c>
      <c r="B4" s="7" t="s">
        <v>48</v>
      </c>
      <c r="C4" s="7" t="s">
        <v>49</v>
      </c>
      <c r="D4" s="7" t="s">
        <v>326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327</v>
      </c>
      <c r="G5" s="7" t="s">
        <v>328</v>
      </c>
      <c r="H5" s="7" t="s">
        <v>329</v>
      </c>
      <c r="I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330</v>
      </c>
      <c r="B7" s="8" t="s">
        <v>331</v>
      </c>
      <c r="C7" s="7" t="s">
        <v>332</v>
      </c>
      <c r="D7" s="7" t="s">
        <v>60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333</v>
      </c>
    </row>
    <row r="8">
      <c r="A8" s="7" t="s">
        <v>334</v>
      </c>
      <c r="B8" s="8" t="s">
        <v>335</v>
      </c>
      <c r="C8" s="7" t="s">
        <v>336</v>
      </c>
      <c r="D8" s="7" t="s">
        <v>60</v>
      </c>
      <c r="E8" s="7"/>
      <c r="F8" s="11">
        <v>0</v>
      </c>
      <c r="G8" s="11">
        <v>0</v>
      </c>
      <c r="H8" s="11">
        <v>0</v>
      </c>
      <c r="I8" s="11" t="s">
        <v>333</v>
      </c>
    </row>
    <row r="9">
      <c r="A9" s="7" t="s">
        <v>337</v>
      </c>
      <c r="B9" s="8" t="s">
        <v>338</v>
      </c>
      <c r="C9" s="7" t="s">
        <v>339</v>
      </c>
      <c r="D9" s="7" t="s">
        <v>60</v>
      </c>
      <c r="E9" s="7"/>
      <c r="F9" s="11">
        <v>0</v>
      </c>
      <c r="G9" s="11">
        <v>0</v>
      </c>
      <c r="H9" s="11">
        <v>0</v>
      </c>
      <c r="I9" s="11" t="s">
        <v>333</v>
      </c>
    </row>
    <row r="10">
      <c r="A10" s="7" t="s">
        <v>340</v>
      </c>
      <c r="B10" s="8" t="s">
        <v>341</v>
      </c>
      <c r="C10" s="7" t="s">
        <v>342</v>
      </c>
      <c r="D10" s="7" t="s">
        <v>60</v>
      </c>
      <c r="E10" s="7"/>
      <c r="F10" s="11">
        <v>702997.34</v>
      </c>
      <c r="G10" s="11">
        <v>0</v>
      </c>
      <c r="H10" s="11">
        <v>0</v>
      </c>
      <c r="I10" s="11" t="s">
        <v>333</v>
      </c>
    </row>
    <row r="11">
      <c r="A11" s="7" t="s">
        <v>343</v>
      </c>
      <c r="B11" s="8" t="s">
        <v>344</v>
      </c>
      <c r="C11" s="7" t="s">
        <v>345</v>
      </c>
      <c r="D11" s="7" t="s">
        <v>60</v>
      </c>
      <c r="E11" s="7"/>
      <c r="F11" s="11">
        <v>702997.34</v>
      </c>
      <c r="G11" s="11">
        <v>0</v>
      </c>
      <c r="H11" s="11">
        <v>0</v>
      </c>
      <c r="I11" s="11" t="s">
        <v>333</v>
      </c>
    </row>
    <row r="12">
      <c r="A12" s="7" t="s">
        <v>346</v>
      </c>
      <c r="B12" s="8" t="s">
        <v>347</v>
      </c>
      <c r="C12" s="7" t="s">
        <v>348</v>
      </c>
      <c r="D12" s="7" t="s">
        <v>60</v>
      </c>
      <c r="E12" s="7"/>
      <c r="F12" s="11">
        <v>0</v>
      </c>
      <c r="G12" s="11">
        <v>0</v>
      </c>
      <c r="H12" s="11">
        <v>0</v>
      </c>
      <c r="I12" s="11" t="s">
        <v>333</v>
      </c>
    </row>
    <row r="13">
      <c r="A13" s="7" t="s">
        <v>349</v>
      </c>
      <c r="B13" s="8" t="s">
        <v>350</v>
      </c>
      <c r="C13" s="7" t="s">
        <v>351</v>
      </c>
      <c r="D13" s="7" t="s">
        <v>60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333</v>
      </c>
    </row>
    <row r="14">
      <c r="A14" s="7" t="s">
        <v>352</v>
      </c>
      <c r="B14" s="8" t="s">
        <v>353</v>
      </c>
      <c r="C14" s="7" t="s">
        <v>354</v>
      </c>
      <c r="D14" s="7" t="s">
        <v>60</v>
      </c>
      <c r="E14" s="7"/>
      <c r="F14" s="11">
        <f>F15+F16</f>
      </c>
      <c r="G14" s="11">
        <f>G15+G16</f>
      </c>
      <c r="H14" s="11">
        <f>H15+H16</f>
      </c>
      <c r="I14" s="11" t="s">
        <v>333</v>
      </c>
    </row>
    <row r="15">
      <c r="A15" s="7" t="s">
        <v>355</v>
      </c>
      <c r="B15" s="8" t="s">
        <v>344</v>
      </c>
      <c r="C15" s="7" t="s">
        <v>356</v>
      </c>
      <c r="D15" s="7" t="s">
        <v>60</v>
      </c>
      <c r="E15" s="7"/>
      <c r="F15" s="11">
        <v>2408344.25</v>
      </c>
      <c r="G15" s="11">
        <v>4111890.52</v>
      </c>
      <c r="H15" s="11">
        <v>4862790.52</v>
      </c>
      <c r="I15" s="11" t="s">
        <v>333</v>
      </c>
    </row>
    <row r="16">
      <c r="A16" s="7" t="s">
        <v>357</v>
      </c>
      <c r="B16" s="8" t="s">
        <v>347</v>
      </c>
      <c r="C16" s="7" t="s">
        <v>358</v>
      </c>
      <c r="D16" s="7" t="s">
        <v>60</v>
      </c>
      <c r="E16" s="7"/>
      <c r="F16" s="11">
        <v>0</v>
      </c>
      <c r="G16" s="11">
        <v>0</v>
      </c>
      <c r="H16" s="11">
        <v>0</v>
      </c>
      <c r="I16" s="11" t="s">
        <v>333</v>
      </c>
    </row>
    <row r="17">
      <c r="A17" s="7" t="s">
        <v>359</v>
      </c>
      <c r="B17" s="8" t="s">
        <v>360</v>
      </c>
      <c r="C17" s="7" t="s">
        <v>361</v>
      </c>
      <c r="D17" s="7" t="s">
        <v>60</v>
      </c>
      <c r="E17" s="7"/>
      <c r="F17" s="11">
        <f>F18+F19</f>
      </c>
      <c r="G17" s="11">
        <f>G18+G19</f>
      </c>
      <c r="H17" s="11">
        <f>H18+H19</f>
      </c>
      <c r="I17" s="11" t="s">
        <v>333</v>
      </c>
    </row>
    <row r="18">
      <c r="A18" s="7" t="s">
        <v>362</v>
      </c>
      <c r="B18" s="8" t="s">
        <v>344</v>
      </c>
      <c r="C18" s="7" t="s">
        <v>363</v>
      </c>
      <c r="D18" s="7" t="s">
        <v>60</v>
      </c>
      <c r="E18" s="7"/>
      <c r="F18" s="11">
        <v>3502947.81</v>
      </c>
      <c r="G18" s="11">
        <v>1127540</v>
      </c>
      <c r="H18" s="11">
        <v>1115690</v>
      </c>
      <c r="I18" s="11" t="s">
        <v>333</v>
      </c>
    </row>
    <row r="19">
      <c r="A19" s="7" t="s">
        <v>364</v>
      </c>
      <c r="B19" s="8" t="s">
        <v>347</v>
      </c>
      <c r="C19" s="7" t="s">
        <v>365</v>
      </c>
      <c r="D19" s="7" t="s">
        <v>60</v>
      </c>
      <c r="E19" s="7"/>
      <c r="F19" s="11">
        <v>0</v>
      </c>
      <c r="G19" s="11">
        <v>0</v>
      </c>
      <c r="H19" s="11">
        <v>0</v>
      </c>
      <c r="I19" s="11" t="s">
        <v>333</v>
      </c>
    </row>
    <row r="20">
      <c r="A20" s="7" t="s">
        <v>366</v>
      </c>
      <c r="B20" s="8" t="s">
        <v>367</v>
      </c>
      <c r="C20" s="7" t="s">
        <v>368</v>
      </c>
      <c r="D20" s="7" t="s">
        <v>60</v>
      </c>
      <c r="E20" s="7"/>
      <c r="F20" s="11">
        <v>0</v>
      </c>
      <c r="G20" s="11">
        <v>0</v>
      </c>
      <c r="H20" s="11">
        <v>0</v>
      </c>
      <c r="I20" s="11" t="s">
        <v>333</v>
      </c>
    </row>
    <row r="21">
      <c r="A21" s="7" t="s">
        <v>369</v>
      </c>
      <c r="B21" s="8" t="s">
        <v>370</v>
      </c>
      <c r="C21" s="7" t="s">
        <v>371</v>
      </c>
      <c r="D21" s="7" t="s">
        <v>60</v>
      </c>
      <c r="E21" s="7"/>
      <c r="F21" s="11">
        <f>F22+F23</f>
      </c>
      <c r="G21" s="11">
        <f>G22+G23</f>
      </c>
      <c r="H21" s="11">
        <f>H22+H23</f>
      </c>
      <c r="I21" s="11" t="s">
        <v>333</v>
      </c>
    </row>
    <row r="22">
      <c r="A22" s="7" t="s">
        <v>372</v>
      </c>
      <c r="B22" s="8" t="s">
        <v>344</v>
      </c>
      <c r="C22" s="7" t="s">
        <v>373</v>
      </c>
      <c r="D22" s="7" t="s">
        <v>60</v>
      </c>
      <c r="E22" s="7"/>
      <c r="F22" s="11">
        <v>0</v>
      </c>
      <c r="G22" s="11">
        <v>0</v>
      </c>
      <c r="H22" s="11">
        <v>0</v>
      </c>
      <c r="I22" s="11" t="s">
        <v>333</v>
      </c>
    </row>
    <row r="23">
      <c r="A23" s="7" t="s">
        <v>374</v>
      </c>
      <c r="B23" s="8" t="s">
        <v>347</v>
      </c>
      <c r="C23" s="7" t="s">
        <v>375</v>
      </c>
      <c r="D23" s="7" t="s">
        <v>60</v>
      </c>
      <c r="E23" s="7"/>
      <c r="F23" s="11">
        <v>0</v>
      </c>
      <c r="G23" s="11">
        <v>0</v>
      </c>
      <c r="H23" s="11">
        <v>0</v>
      </c>
      <c r="I23" s="11" t="s">
        <v>333</v>
      </c>
    </row>
    <row r="24">
      <c r="A24" s="7" t="s">
        <v>376</v>
      </c>
      <c r="B24" s="8" t="s">
        <v>377</v>
      </c>
      <c r="C24" s="7" t="s">
        <v>378</v>
      </c>
      <c r="D24" s="7" t="s">
        <v>60</v>
      </c>
      <c r="E24" s="7"/>
      <c r="F24" s="11">
        <f>F25+F26</f>
      </c>
      <c r="G24" s="11">
        <f>G25+G26</f>
      </c>
      <c r="H24" s="11">
        <f>H25+H26</f>
      </c>
      <c r="I24" s="11" t="s">
        <v>333</v>
      </c>
    </row>
    <row r="25">
      <c r="A25" s="7" t="s">
        <v>379</v>
      </c>
      <c r="B25" s="8" t="s">
        <v>344</v>
      </c>
      <c r="C25" s="7" t="s">
        <v>380</v>
      </c>
      <c r="D25" s="7" t="s">
        <v>60</v>
      </c>
      <c r="E25" s="7"/>
      <c r="F25" s="11">
        <v>224000.64</v>
      </c>
      <c r="G25" s="11">
        <v>24000.64</v>
      </c>
      <c r="H25" s="11">
        <v>24000.64</v>
      </c>
      <c r="I25" s="11" t="s">
        <v>333</v>
      </c>
    </row>
    <row r="26">
      <c r="A26" s="7" t="s">
        <v>381</v>
      </c>
      <c r="B26" s="8" t="s">
        <v>347</v>
      </c>
      <c r="C26" s="7" t="s">
        <v>382</v>
      </c>
      <c r="D26" s="7" t="s">
        <v>60</v>
      </c>
      <c r="E26" s="7"/>
      <c r="F26" s="11">
        <v>0</v>
      </c>
      <c r="G26" s="11">
        <v>0</v>
      </c>
      <c r="H26" s="11">
        <v>0</v>
      </c>
      <c r="I26" s="11" t="s">
        <v>333</v>
      </c>
    </row>
    <row r="27">
      <c r="A27" s="7" t="s">
        <v>383</v>
      </c>
      <c r="B27" s="8" t="s">
        <v>384</v>
      </c>
      <c r="C27" s="7" t="s">
        <v>385</v>
      </c>
      <c r="D27" s="7" t="s">
        <v>60</v>
      </c>
      <c r="E27" s="7"/>
      <c r="F27" s="11">
        <f>F28+F29+F30</f>
      </c>
      <c r="G27" s="11">
        <f>G28+G29+G30</f>
      </c>
      <c r="H27" s="11">
        <f>H28+H29+H30</f>
      </c>
      <c r="I27" s="11" t="s">
        <v>333</v>
      </c>
    </row>
    <row r="28">
      <c r="A28" s="7" t="s">
        <v>386</v>
      </c>
      <c r="B28" s="8" t="s">
        <v>387</v>
      </c>
      <c r="C28" s="7" t="s">
        <v>388</v>
      </c>
      <c r="D28" s="7" t="s">
        <v>389</v>
      </c>
      <c r="E28" s="7"/>
      <c r="F28" s="11">
        <v>6135292.7</v>
      </c>
      <c r="G28" s="11">
        <v>0</v>
      </c>
      <c r="H28" s="11">
        <v>0</v>
      </c>
      <c r="I28" s="11" t="s">
        <v>333</v>
      </c>
    </row>
    <row r="29">
      <c r="A29" s="7" t="s">
        <v>390</v>
      </c>
      <c r="B29" s="8" t="s">
        <v>387</v>
      </c>
      <c r="C29" s="7" t="s">
        <v>391</v>
      </c>
      <c r="D29" s="7" t="s">
        <v>392</v>
      </c>
      <c r="E29" s="7"/>
      <c r="F29" s="11">
        <v>0</v>
      </c>
      <c r="G29" s="11">
        <v>5263431.16</v>
      </c>
      <c r="H29" s="11">
        <v>0</v>
      </c>
      <c r="I29" s="11" t="s">
        <v>333</v>
      </c>
    </row>
    <row r="30">
      <c r="A30" s="7" t="s">
        <v>393</v>
      </c>
      <c r="B30" s="8" t="s">
        <v>387</v>
      </c>
      <c r="C30" s="7" t="s">
        <v>394</v>
      </c>
      <c r="D30" s="7" t="s">
        <v>395</v>
      </c>
      <c r="E30" s="7"/>
      <c r="F30" s="11">
        <v>0</v>
      </c>
      <c r="G30" s="11">
        <v>0</v>
      </c>
      <c r="H30" s="11">
        <v>6002481.16</v>
      </c>
      <c r="I30" s="11" t="s">
        <v>333</v>
      </c>
    </row>
    <row r="31">
      <c r="A31" s="7" t="s">
        <v>396</v>
      </c>
      <c r="B31" s="8" t="s">
        <v>397</v>
      </c>
      <c r="C31" s="7" t="s">
        <v>398</v>
      </c>
      <c r="D31" s="7" t="s">
        <v>60</v>
      </c>
      <c r="E31" s="7"/>
      <c r="F31" s="11">
        <f>F32+F33+F34</f>
      </c>
      <c r="G31" s="11">
        <f>G32+G33+G34</f>
      </c>
      <c r="H31" s="11">
        <f>H32+H33+H34</f>
      </c>
      <c r="I31" s="11" t="s">
        <v>333</v>
      </c>
    </row>
    <row r="32">
      <c r="A32" s="7" t="s">
        <v>399</v>
      </c>
      <c r="B32" s="8" t="s">
        <v>387</v>
      </c>
      <c r="C32" s="7" t="s">
        <v>400</v>
      </c>
      <c r="D32" s="7" t="s">
        <v>389</v>
      </c>
      <c r="E32" s="7"/>
      <c r="F32" s="11">
        <v>0</v>
      </c>
      <c r="G32" s="11">
        <v>0</v>
      </c>
      <c r="H32" s="11">
        <v>0</v>
      </c>
      <c r="I32" s="11" t="s">
        <v>333</v>
      </c>
    </row>
    <row r="33">
      <c r="A33" s="7" t="s">
        <v>401</v>
      </c>
      <c r="B33" s="8" t="s">
        <v>387</v>
      </c>
      <c r="C33" s="7" t="s">
        <v>402</v>
      </c>
      <c r="D33" s="7" t="s">
        <v>392</v>
      </c>
      <c r="E33" s="7"/>
      <c r="F33" s="11">
        <v>0</v>
      </c>
      <c r="G33" s="11">
        <v>0</v>
      </c>
      <c r="H33" s="11">
        <v>0</v>
      </c>
      <c r="I33" s="11" t="s">
        <v>333</v>
      </c>
    </row>
    <row r="34">
      <c r="A34" s="7" t="s">
        <v>403</v>
      </c>
      <c r="B34" s="8" t="s">
        <v>387</v>
      </c>
      <c r="C34" s="7" t="s">
        <v>404</v>
      </c>
      <c r="D34" s="7" t="s">
        <v>395</v>
      </c>
      <c r="E34" s="7"/>
      <c r="F34" s="11">
        <v>0</v>
      </c>
      <c r="G34" s="11">
        <v>0</v>
      </c>
      <c r="H34" s="11">
        <v>0</v>
      </c>
      <c r="I34" s="11" t="s">
        <v>333</v>
      </c>
    </row>
    <row r="35" ht="15" customHeight="1">
</row>
    <row r="36" ht="40" customHeight="1">
      <c r="A36" s="4" t="s">
        <v>405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406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407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406</v>
      </c>
      <c r="D40" s="3"/>
      <c r="E40" s="3" t="s">
        <v>408</v>
      </c>
      <c r="F40" s="3" t="s">
        <v>409</v>
      </c>
      <c r="G40" s="3"/>
    </row>
    <row r="41" ht="20" customHeight="1">
      <c r="A41" s="3" t="s">
        <v>410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411</v>
      </c>
      <c r="B44" s="10"/>
      <c r="C44" s="10"/>
      <c r="D44" s="10"/>
      <c r="E44" s="10"/>
    </row>
    <row r="45" ht="20" customHeight="1">
      <c r="A45" s="3" t="s">
        <v>412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410</v>
      </c>
      <c r="B49" s="3"/>
    </row>
    <row r="50" ht="20" customHeight="1">
      <c r="A50" s="5" t="s">
        <v>413</v>
      </c>
    </row>
  </sheetData>
  <sheetProtection password="F51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414</v>
      </c>
      <c r="F1" s="5"/>
      <c r="G1" s="5"/>
      <c r="H1" s="5"/>
      <c r="I1" s="5"/>
      <c r="J1" s="5"/>
    </row>
    <row r="2" ht="25" customHeight="1">
</row>
    <row r="3" ht="25" customHeight="1">
      <c r="A3" s="14" t="s">
        <v>415</v>
      </c>
      <c r="B3" s="14"/>
      <c r="C3" s="15" t="s">
        <v>152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416</v>
      </c>
      <c r="B4" s="14"/>
      <c r="C4" s="15" t="s">
        <v>417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418</v>
      </c>
      <c r="B5" s="14"/>
      <c r="C5" s="15" t="s">
        <v>389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419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325</v>
      </c>
      <c r="B8" s="7" t="s">
        <v>420</v>
      </c>
      <c r="C8" s="7" t="s">
        <v>421</v>
      </c>
      <c r="D8" s="7" t="s">
        <v>422</v>
      </c>
      <c r="E8" s="7"/>
      <c r="F8" s="7"/>
      <c r="G8" s="7"/>
      <c r="H8" s="7" t="s">
        <v>423</v>
      </c>
      <c r="I8" s="7" t="s">
        <v>424</v>
      </c>
      <c r="J8" s="7" t="s">
        <v>425</v>
      </c>
    </row>
    <row r="9" ht="50" customHeight="1">
      <c r="A9" s="7"/>
      <c r="B9" s="7"/>
      <c r="C9" s="7"/>
      <c r="D9" s="7" t="s">
        <v>426</v>
      </c>
      <c r="E9" s="7" t="s">
        <v>86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427</v>
      </c>
      <c r="F10" s="7" t="s">
        <v>428</v>
      </c>
      <c r="G10" s="7" t="s">
        <v>429</v>
      </c>
      <c r="H10" s="7"/>
      <c r="I10" s="7"/>
      <c r="J10" s="7"/>
    </row>
    <row r="11" ht="25" customHeight="1">
      <c r="A11" s="7" t="s">
        <v>330</v>
      </c>
      <c r="B11" s="7" t="s">
        <v>430</v>
      </c>
      <c r="C11" s="7" t="s">
        <v>431</v>
      </c>
      <c r="D11" s="7" t="s">
        <v>432</v>
      </c>
      <c r="E11" s="7" t="s">
        <v>433</v>
      </c>
      <c r="F11" s="7" t="s">
        <v>434</v>
      </c>
      <c r="G11" s="7" t="s">
        <v>435</v>
      </c>
      <c r="H11" s="7" t="s">
        <v>436</v>
      </c>
      <c r="I11" s="7" t="s">
        <v>437</v>
      </c>
      <c r="J11" s="7" t="s">
        <v>438</v>
      </c>
    </row>
    <row r="12">
      <c r="A12" s="7" t="s">
        <v>439</v>
      </c>
      <c r="B12" s="8" t="s">
        <v>440</v>
      </c>
      <c r="C12" s="11">
        <v>2</v>
      </c>
      <c r="D12" s="11">
        <v>14401.30542</v>
      </c>
      <c r="E12" s="11">
        <v>6048</v>
      </c>
      <c r="F12" s="11">
        <v>0</v>
      </c>
      <c r="G12" s="11">
        <v>8353.30542</v>
      </c>
      <c r="H12" s="11"/>
      <c r="I12" s="11">
        <v>1</v>
      </c>
      <c r="J12" s="11">
        <v>345631.33</v>
      </c>
    </row>
    <row r="13">
      <c r="A13" s="7" t="s">
        <v>441</v>
      </c>
      <c r="B13" s="8" t="s">
        <v>442</v>
      </c>
      <c r="C13" s="11">
        <v>11</v>
      </c>
      <c r="D13" s="11">
        <v>10075.40841</v>
      </c>
      <c r="E13" s="11">
        <v>10075.40841</v>
      </c>
      <c r="F13" s="11">
        <v>0</v>
      </c>
      <c r="G13" s="11">
        <v>0</v>
      </c>
      <c r="H13" s="11"/>
      <c r="I13" s="11">
        <v>1</v>
      </c>
      <c r="J13" s="11">
        <v>1329953.91</v>
      </c>
    </row>
    <row r="14">
      <c r="A14" s="7" t="s">
        <v>443</v>
      </c>
      <c r="B14" s="8" t="s">
        <v>444</v>
      </c>
      <c r="C14" s="11">
        <v>1</v>
      </c>
      <c r="D14" s="11">
        <v>5000</v>
      </c>
      <c r="E14" s="11">
        <v>5000</v>
      </c>
      <c r="F14" s="11">
        <v>0</v>
      </c>
      <c r="G14" s="11">
        <v>0</v>
      </c>
      <c r="H14" s="11"/>
      <c r="I14" s="11">
        <v>1</v>
      </c>
      <c r="J14" s="11">
        <v>60000</v>
      </c>
    </row>
    <row r="15">
      <c r="A15" s="7" t="s">
        <v>445</v>
      </c>
      <c r="B15" s="8" t="s">
        <v>446</v>
      </c>
      <c r="C15" s="11">
        <v>.25</v>
      </c>
      <c r="D15" s="11">
        <v>33102.91667</v>
      </c>
      <c r="E15" s="11">
        <v>16022</v>
      </c>
      <c r="F15" s="11">
        <v>0</v>
      </c>
      <c r="G15" s="11">
        <v>17080.91667</v>
      </c>
      <c r="H15" s="11"/>
      <c r="I15" s="11">
        <v>1</v>
      </c>
      <c r="J15" s="11">
        <v>99308.75</v>
      </c>
    </row>
    <row r="16">
      <c r="A16" s="7" t="s">
        <v>447</v>
      </c>
      <c r="B16" s="8" t="s">
        <v>448</v>
      </c>
      <c r="C16" s="11">
        <v>2</v>
      </c>
      <c r="D16" s="11">
        <v>5747.88792</v>
      </c>
      <c r="E16" s="11">
        <v>5747.88792</v>
      </c>
      <c r="F16" s="11">
        <v>0</v>
      </c>
      <c r="G16" s="11">
        <v>0</v>
      </c>
      <c r="H16" s="11"/>
      <c r="I16" s="11">
        <v>1</v>
      </c>
      <c r="J16" s="11">
        <v>137949.31</v>
      </c>
    </row>
    <row r="17" ht="25" customHeight="1">
      <c r="A17" s="16" t="s">
        <v>449</v>
      </c>
      <c r="B17" s="16"/>
      <c r="C17" s="13" t="s">
        <v>333</v>
      </c>
      <c r="D17" s="13">
        <f>SUBTOTAL(9,D12:D16)</f>
      </c>
      <c r="E17" s="13" t="s">
        <v>333</v>
      </c>
      <c r="F17" s="13" t="s">
        <v>333</v>
      </c>
      <c r="G17" s="13" t="s">
        <v>333</v>
      </c>
      <c r="H17" s="13" t="s">
        <v>333</v>
      </c>
      <c r="I17" s="13" t="s">
        <v>333</v>
      </c>
      <c r="J17" s="13">
        <f>SUBTOTAL(9,J12:J16)</f>
      </c>
    </row>
    <row r="18" ht="25" customHeight="1">
</row>
    <row r="19" ht="25" customHeight="1">
      <c r="A19" s="14" t="s">
        <v>415</v>
      </c>
      <c r="B19" s="14"/>
      <c r="C19" s="15" t="s">
        <v>152</v>
      </c>
      <c r="D19" s="15"/>
      <c r="E19" s="15"/>
      <c r="F19" s="15"/>
      <c r="G19" s="15"/>
      <c r="H19" s="15"/>
      <c r="I19" s="15"/>
      <c r="J19" s="15"/>
    </row>
    <row r="20" ht="25" customHeight="1">
      <c r="A20" s="14" t="s">
        <v>416</v>
      </c>
      <c r="B20" s="14"/>
      <c r="C20" s="15" t="s">
        <v>450</v>
      </c>
      <c r="D20" s="15"/>
      <c r="E20" s="15"/>
      <c r="F20" s="15"/>
      <c r="G20" s="15"/>
      <c r="H20" s="15"/>
      <c r="I20" s="15"/>
      <c r="J20" s="15"/>
    </row>
    <row r="21" ht="25" customHeight="1">
      <c r="A21" s="14" t="s">
        <v>418</v>
      </c>
      <c r="B21" s="14"/>
      <c r="C21" s="15" t="s">
        <v>389</v>
      </c>
      <c r="D21" s="15"/>
      <c r="E21" s="15"/>
      <c r="F21" s="15"/>
      <c r="G21" s="15"/>
      <c r="H21" s="15"/>
      <c r="I21" s="15"/>
      <c r="J21" s="15"/>
    </row>
    <row r="22" ht="25" customHeight="1">
      <c r="A22" s="3" t="s">
        <v>419</v>
      </c>
      <c r="B22" s="3"/>
      <c r="C22" s="3"/>
      <c r="D22" s="3"/>
      <c r="E22" s="3"/>
      <c r="F22" s="3"/>
      <c r="G22" s="3"/>
      <c r="H22" s="3"/>
      <c r="I22" s="3"/>
      <c r="J22" s="3"/>
    </row>
    <row r="23" ht="25" customHeight="1">
</row>
    <row r="24" ht="50" customHeight="1">
      <c r="A24" s="7" t="s">
        <v>325</v>
      </c>
      <c r="B24" s="7" t="s">
        <v>420</v>
      </c>
      <c r="C24" s="7" t="s">
        <v>421</v>
      </c>
      <c r="D24" s="7" t="s">
        <v>422</v>
      </c>
      <c r="E24" s="7"/>
      <c r="F24" s="7"/>
      <c r="G24" s="7"/>
      <c r="H24" s="7" t="s">
        <v>423</v>
      </c>
      <c r="I24" s="7" t="s">
        <v>424</v>
      </c>
      <c r="J24" s="7" t="s">
        <v>425</v>
      </c>
    </row>
    <row r="25" ht="50" customHeight="1">
      <c r="A25" s="7"/>
      <c r="B25" s="7"/>
      <c r="C25" s="7"/>
      <c r="D25" s="7" t="s">
        <v>426</v>
      </c>
      <c r="E25" s="7" t="s">
        <v>86</v>
      </c>
      <c r="F25" s="7"/>
      <c r="G25" s="7"/>
      <c r="H25" s="7"/>
      <c r="I25" s="7"/>
      <c r="J25" s="7"/>
    </row>
    <row r="26" ht="50" customHeight="1">
      <c r="A26" s="7"/>
      <c r="B26" s="7"/>
      <c r="C26" s="7"/>
      <c r="D26" s="7"/>
      <c r="E26" s="7" t="s">
        <v>427</v>
      </c>
      <c r="F26" s="7" t="s">
        <v>428</v>
      </c>
      <c r="G26" s="7" t="s">
        <v>429</v>
      </c>
      <c r="H26" s="7"/>
      <c r="I26" s="7"/>
      <c r="J26" s="7"/>
    </row>
    <row r="27" ht="25" customHeight="1">
      <c r="A27" s="7" t="s">
        <v>330</v>
      </c>
      <c r="B27" s="7" t="s">
        <v>430</v>
      </c>
      <c r="C27" s="7" t="s">
        <v>431</v>
      </c>
      <c r="D27" s="7" t="s">
        <v>432</v>
      </c>
      <c r="E27" s="7" t="s">
        <v>433</v>
      </c>
      <c r="F27" s="7" t="s">
        <v>434</v>
      </c>
      <c r="G27" s="7" t="s">
        <v>435</v>
      </c>
      <c r="H27" s="7" t="s">
        <v>436</v>
      </c>
      <c r="I27" s="7" t="s">
        <v>437</v>
      </c>
      <c r="J27" s="7" t="s">
        <v>438</v>
      </c>
    </row>
    <row r="28">
      <c r="A28" s="7" t="s">
        <v>330</v>
      </c>
      <c r="B28" s="8" t="s">
        <v>451</v>
      </c>
      <c r="C28" s="11">
        <v>1</v>
      </c>
      <c r="D28" s="11">
        <v>55254</v>
      </c>
      <c r="E28" s="11">
        <v>25254</v>
      </c>
      <c r="F28" s="11">
        <v>0</v>
      </c>
      <c r="G28" s="11">
        <v>30000</v>
      </c>
      <c r="H28" s="11"/>
      <c r="I28" s="11">
        <v>1</v>
      </c>
      <c r="J28" s="11">
        <v>663048</v>
      </c>
    </row>
    <row r="29">
      <c r="A29" s="7" t="s">
        <v>430</v>
      </c>
      <c r="B29" s="8" t="s">
        <v>452</v>
      </c>
      <c r="C29" s="11">
        <v>1</v>
      </c>
      <c r="D29" s="11">
        <v>28854.35</v>
      </c>
      <c r="E29" s="11">
        <v>20204</v>
      </c>
      <c r="F29" s="11">
        <v>0</v>
      </c>
      <c r="G29" s="11">
        <v>8650.35</v>
      </c>
      <c r="H29" s="11"/>
      <c r="I29" s="11">
        <v>1</v>
      </c>
      <c r="J29" s="11">
        <v>346252.2</v>
      </c>
    </row>
    <row r="30">
      <c r="A30" s="7" t="s">
        <v>431</v>
      </c>
      <c r="B30" s="8" t="s">
        <v>453</v>
      </c>
      <c r="C30" s="11">
        <v>1</v>
      </c>
      <c r="D30" s="11">
        <v>28854.35</v>
      </c>
      <c r="E30" s="11">
        <v>20204</v>
      </c>
      <c r="F30" s="11">
        <v>0</v>
      </c>
      <c r="G30" s="11">
        <v>8650.35</v>
      </c>
      <c r="H30" s="11"/>
      <c r="I30" s="11">
        <v>1</v>
      </c>
      <c r="J30" s="11">
        <v>346252.2</v>
      </c>
    </row>
    <row r="31">
      <c r="A31" s="7" t="s">
        <v>432</v>
      </c>
      <c r="B31" s="8" t="s">
        <v>454</v>
      </c>
      <c r="C31" s="11">
        <v>1</v>
      </c>
      <c r="D31" s="11">
        <v>31684.9275</v>
      </c>
      <c r="E31" s="11">
        <v>13886</v>
      </c>
      <c r="F31" s="11">
        <v>0</v>
      </c>
      <c r="G31" s="11">
        <v>17798.9275</v>
      </c>
      <c r="H31" s="11"/>
      <c r="I31" s="11">
        <v>1</v>
      </c>
      <c r="J31" s="11">
        <v>380219.13</v>
      </c>
    </row>
    <row r="32">
      <c r="A32" s="7" t="s">
        <v>433</v>
      </c>
      <c r="B32" s="8" t="s">
        <v>455</v>
      </c>
      <c r="C32" s="11">
        <v>1</v>
      </c>
      <c r="D32" s="11">
        <v>35022</v>
      </c>
      <c r="E32" s="11">
        <v>16022</v>
      </c>
      <c r="F32" s="11">
        <v>0</v>
      </c>
      <c r="G32" s="11">
        <v>19000</v>
      </c>
      <c r="H32" s="11"/>
      <c r="I32" s="11">
        <v>1</v>
      </c>
      <c r="J32" s="11">
        <v>420264</v>
      </c>
    </row>
    <row r="33">
      <c r="A33" s="7" t="s">
        <v>434</v>
      </c>
      <c r="B33" s="8" t="s">
        <v>456</v>
      </c>
      <c r="C33" s="11">
        <v>19.05</v>
      </c>
      <c r="D33" s="11">
        <v>32532.60127</v>
      </c>
      <c r="E33" s="11">
        <v>16022</v>
      </c>
      <c r="F33" s="11">
        <v>0</v>
      </c>
      <c r="G33" s="11">
        <v>16510.60127</v>
      </c>
      <c r="H33" s="11"/>
      <c r="I33" s="11">
        <v>1</v>
      </c>
      <c r="J33" s="11">
        <v>7436952.65</v>
      </c>
    </row>
    <row r="34">
      <c r="A34" s="7" t="s">
        <v>435</v>
      </c>
      <c r="B34" s="8" t="s">
        <v>457</v>
      </c>
      <c r="C34" s="11">
        <v>.75</v>
      </c>
      <c r="D34" s="11">
        <v>34272</v>
      </c>
      <c r="E34" s="11">
        <v>15272</v>
      </c>
      <c r="F34" s="11">
        <v>0</v>
      </c>
      <c r="G34" s="11">
        <v>19000</v>
      </c>
      <c r="H34" s="11"/>
      <c r="I34" s="11">
        <v>1</v>
      </c>
      <c r="J34" s="11">
        <v>308448</v>
      </c>
    </row>
    <row r="35">
      <c r="A35" s="7" t="s">
        <v>436</v>
      </c>
      <c r="B35" s="8" t="s">
        <v>458</v>
      </c>
      <c r="C35" s="11">
        <v>.5</v>
      </c>
      <c r="D35" s="11">
        <v>35022</v>
      </c>
      <c r="E35" s="11">
        <v>16022</v>
      </c>
      <c r="F35" s="11">
        <v>0</v>
      </c>
      <c r="G35" s="11">
        <v>19000</v>
      </c>
      <c r="H35" s="11"/>
      <c r="I35" s="11">
        <v>1</v>
      </c>
      <c r="J35" s="11">
        <v>210132</v>
      </c>
    </row>
    <row r="36">
      <c r="A36" s="7" t="s">
        <v>437</v>
      </c>
      <c r="B36" s="8" t="s">
        <v>459</v>
      </c>
      <c r="C36" s="11">
        <v>1</v>
      </c>
      <c r="D36" s="11">
        <v>22440</v>
      </c>
      <c r="E36" s="11">
        <v>6438</v>
      </c>
      <c r="F36" s="11">
        <v>0</v>
      </c>
      <c r="G36" s="11">
        <v>16002</v>
      </c>
      <c r="H36" s="11"/>
      <c r="I36" s="11">
        <v>1</v>
      </c>
      <c r="J36" s="11">
        <v>269280</v>
      </c>
    </row>
    <row r="37">
      <c r="A37" s="7" t="s">
        <v>438</v>
      </c>
      <c r="B37" s="8" t="s">
        <v>460</v>
      </c>
      <c r="C37" s="11">
        <v>1</v>
      </c>
      <c r="D37" s="11">
        <v>22440</v>
      </c>
      <c r="E37" s="11">
        <v>6762</v>
      </c>
      <c r="F37" s="11">
        <v>0</v>
      </c>
      <c r="G37" s="11">
        <v>15678</v>
      </c>
      <c r="H37" s="11"/>
      <c r="I37" s="11">
        <v>1</v>
      </c>
      <c r="J37" s="11">
        <v>269280</v>
      </c>
    </row>
    <row r="38">
      <c r="A38" s="7" t="s">
        <v>461</v>
      </c>
      <c r="B38" s="8" t="s">
        <v>462</v>
      </c>
      <c r="C38" s="11">
        <v>3</v>
      </c>
      <c r="D38" s="11">
        <v>22440</v>
      </c>
      <c r="E38" s="11">
        <v>4809</v>
      </c>
      <c r="F38" s="11">
        <v>0</v>
      </c>
      <c r="G38" s="11">
        <v>17631</v>
      </c>
      <c r="H38" s="11"/>
      <c r="I38" s="11">
        <v>1</v>
      </c>
      <c r="J38" s="11">
        <v>807840</v>
      </c>
    </row>
    <row r="39">
      <c r="A39" s="7" t="s">
        <v>463</v>
      </c>
      <c r="B39" s="8" t="s">
        <v>464</v>
      </c>
      <c r="C39" s="11">
        <v>1</v>
      </c>
      <c r="D39" s="11">
        <v>22440</v>
      </c>
      <c r="E39" s="11">
        <v>4809</v>
      </c>
      <c r="F39" s="11">
        <v>0</v>
      </c>
      <c r="G39" s="11">
        <v>17631</v>
      </c>
      <c r="H39" s="11"/>
      <c r="I39" s="11">
        <v>1</v>
      </c>
      <c r="J39" s="11">
        <v>269280</v>
      </c>
    </row>
    <row r="40">
      <c r="A40" s="7" t="s">
        <v>465</v>
      </c>
      <c r="B40" s="8" t="s">
        <v>466</v>
      </c>
      <c r="C40" s="11">
        <v>.5</v>
      </c>
      <c r="D40" s="11">
        <v>22440</v>
      </c>
      <c r="E40" s="11">
        <v>5386</v>
      </c>
      <c r="F40" s="11">
        <v>0</v>
      </c>
      <c r="G40" s="11">
        <v>17054</v>
      </c>
      <c r="H40" s="11"/>
      <c r="I40" s="11">
        <v>1</v>
      </c>
      <c r="J40" s="11">
        <v>134640</v>
      </c>
    </row>
    <row r="41">
      <c r="A41" s="7" t="s">
        <v>467</v>
      </c>
      <c r="B41" s="8" t="s">
        <v>468</v>
      </c>
      <c r="C41" s="11">
        <v>3.3</v>
      </c>
      <c r="D41" s="11">
        <v>23345.98308</v>
      </c>
      <c r="E41" s="11">
        <v>4809</v>
      </c>
      <c r="F41" s="11">
        <v>0</v>
      </c>
      <c r="G41" s="11">
        <v>18536.98308</v>
      </c>
      <c r="H41" s="11"/>
      <c r="I41" s="11">
        <v>1</v>
      </c>
      <c r="J41" s="11">
        <v>924500.93</v>
      </c>
    </row>
    <row r="42">
      <c r="A42" s="7" t="s">
        <v>469</v>
      </c>
      <c r="B42" s="8" t="s">
        <v>470</v>
      </c>
      <c r="C42" s="11">
        <v>1</v>
      </c>
      <c r="D42" s="11">
        <v>35733.48667</v>
      </c>
      <c r="E42" s="11">
        <v>14562</v>
      </c>
      <c r="F42" s="11">
        <v>0</v>
      </c>
      <c r="G42" s="11">
        <v>21171.48667</v>
      </c>
      <c r="H42" s="11"/>
      <c r="I42" s="11">
        <v>1</v>
      </c>
      <c r="J42" s="11">
        <v>428801.84</v>
      </c>
    </row>
    <row r="43">
      <c r="A43" s="7" t="s">
        <v>471</v>
      </c>
      <c r="B43" s="8" t="s">
        <v>472</v>
      </c>
      <c r="C43" s="11">
        <v>.25</v>
      </c>
      <c r="D43" s="11">
        <v>33562</v>
      </c>
      <c r="E43" s="11">
        <v>14562</v>
      </c>
      <c r="F43" s="11">
        <v>0</v>
      </c>
      <c r="G43" s="11">
        <v>19000</v>
      </c>
      <c r="H43" s="11"/>
      <c r="I43" s="11">
        <v>1</v>
      </c>
      <c r="J43" s="11">
        <v>100686</v>
      </c>
    </row>
    <row r="44" ht="25" customHeight="1">
      <c r="A44" s="16" t="s">
        <v>449</v>
      </c>
      <c r="B44" s="16"/>
      <c r="C44" s="13" t="s">
        <v>333</v>
      </c>
      <c r="D44" s="13">
        <f>SUBTOTAL(9,D28:D43)</f>
      </c>
      <c r="E44" s="13" t="s">
        <v>333</v>
      </c>
      <c r="F44" s="13" t="s">
        <v>333</v>
      </c>
      <c r="G44" s="13" t="s">
        <v>333</v>
      </c>
      <c r="H44" s="13" t="s">
        <v>333</v>
      </c>
      <c r="I44" s="13" t="s">
        <v>333</v>
      </c>
      <c r="J44" s="13">
        <f>SUBTOTAL(9,J28:J43)</f>
      </c>
    </row>
    <row r="45" ht="25" customHeight="1">
</row>
    <row r="46" ht="25" customHeight="1">
      <c r="A46" s="14" t="s">
        <v>415</v>
      </c>
      <c r="B46" s="14"/>
      <c r="C46" s="15" t="s">
        <v>152</v>
      </c>
      <c r="D46" s="15"/>
      <c r="E46" s="15"/>
      <c r="F46" s="15"/>
      <c r="G46" s="15"/>
      <c r="H46" s="15"/>
      <c r="I46" s="15"/>
      <c r="J46" s="15"/>
    </row>
    <row r="47" ht="25" customHeight="1">
      <c r="A47" s="14" t="s">
        <v>416</v>
      </c>
      <c r="B47" s="14"/>
      <c r="C47" s="15" t="s">
        <v>417</v>
      </c>
      <c r="D47" s="15"/>
      <c r="E47" s="15"/>
      <c r="F47" s="15"/>
      <c r="G47" s="15"/>
      <c r="H47" s="15"/>
      <c r="I47" s="15"/>
      <c r="J47" s="15"/>
    </row>
    <row r="48" ht="25" customHeight="1">
      <c r="A48" s="14" t="s">
        <v>418</v>
      </c>
      <c r="B48" s="14"/>
      <c r="C48" s="15" t="s">
        <v>392</v>
      </c>
      <c r="D48" s="15"/>
      <c r="E48" s="15"/>
      <c r="F48" s="15"/>
      <c r="G48" s="15"/>
      <c r="H48" s="15"/>
      <c r="I48" s="15"/>
      <c r="J48" s="15"/>
    </row>
    <row r="49" ht="25" customHeight="1">
      <c r="A49" s="3" t="s">
        <v>419</v>
      </c>
      <c r="B49" s="3"/>
      <c r="C49" s="3"/>
      <c r="D49" s="3"/>
      <c r="E49" s="3"/>
      <c r="F49" s="3"/>
      <c r="G49" s="3"/>
      <c r="H49" s="3"/>
      <c r="I49" s="3"/>
      <c r="J49" s="3"/>
    </row>
    <row r="50" ht="25" customHeight="1">
</row>
    <row r="51" ht="50" customHeight="1">
      <c r="A51" s="7" t="s">
        <v>325</v>
      </c>
      <c r="B51" s="7" t="s">
        <v>420</v>
      </c>
      <c r="C51" s="7" t="s">
        <v>421</v>
      </c>
      <c r="D51" s="7" t="s">
        <v>422</v>
      </c>
      <c r="E51" s="7"/>
      <c r="F51" s="7"/>
      <c r="G51" s="7"/>
      <c r="H51" s="7" t="s">
        <v>423</v>
      </c>
      <c r="I51" s="7" t="s">
        <v>424</v>
      </c>
      <c r="J51" s="7" t="s">
        <v>425</v>
      </c>
    </row>
    <row r="52" ht="50" customHeight="1">
      <c r="A52" s="7"/>
      <c r="B52" s="7"/>
      <c r="C52" s="7"/>
      <c r="D52" s="7" t="s">
        <v>426</v>
      </c>
      <c r="E52" s="7" t="s">
        <v>86</v>
      </c>
      <c r="F52" s="7"/>
      <c r="G52" s="7"/>
      <c r="H52" s="7"/>
      <c r="I52" s="7"/>
      <c r="J52" s="7"/>
    </row>
    <row r="53" ht="50" customHeight="1">
      <c r="A53" s="7"/>
      <c r="B53" s="7"/>
      <c r="C53" s="7"/>
      <c r="D53" s="7"/>
      <c r="E53" s="7" t="s">
        <v>427</v>
      </c>
      <c r="F53" s="7" t="s">
        <v>428</v>
      </c>
      <c r="G53" s="7" t="s">
        <v>429</v>
      </c>
      <c r="H53" s="7"/>
      <c r="I53" s="7"/>
      <c r="J53" s="7"/>
    </row>
    <row r="54" ht="25" customHeight="1">
      <c r="A54" s="7" t="s">
        <v>330</v>
      </c>
      <c r="B54" s="7" t="s">
        <v>430</v>
      </c>
      <c r="C54" s="7" t="s">
        <v>431</v>
      </c>
      <c r="D54" s="7" t="s">
        <v>432</v>
      </c>
      <c r="E54" s="7" t="s">
        <v>433</v>
      </c>
      <c r="F54" s="7" t="s">
        <v>434</v>
      </c>
      <c r="G54" s="7" t="s">
        <v>435</v>
      </c>
      <c r="H54" s="7" t="s">
        <v>436</v>
      </c>
      <c r="I54" s="7" t="s">
        <v>437</v>
      </c>
      <c r="J54" s="7" t="s">
        <v>438</v>
      </c>
    </row>
    <row r="55">
      <c r="A55" s="7" t="s">
        <v>439</v>
      </c>
      <c r="B55" s="8" t="s">
        <v>440</v>
      </c>
      <c r="C55" s="11">
        <v>2</v>
      </c>
      <c r="D55" s="11">
        <v>2083.33333</v>
      </c>
      <c r="E55" s="11">
        <v>2083.33333</v>
      </c>
      <c r="F55" s="11">
        <v>0</v>
      </c>
      <c r="G55" s="11">
        <v>0</v>
      </c>
      <c r="H55" s="11"/>
      <c r="I55" s="11">
        <v>1</v>
      </c>
      <c r="J55" s="11">
        <v>50000</v>
      </c>
    </row>
    <row r="56">
      <c r="A56" s="7" t="s">
        <v>441</v>
      </c>
      <c r="B56" s="8" t="s">
        <v>442</v>
      </c>
      <c r="C56" s="11">
        <v>11</v>
      </c>
      <c r="D56" s="11">
        <v>10075.40841</v>
      </c>
      <c r="E56" s="11">
        <v>10075.40841</v>
      </c>
      <c r="F56" s="11">
        <v>0</v>
      </c>
      <c r="G56" s="11">
        <v>0</v>
      </c>
      <c r="H56" s="11"/>
      <c r="I56" s="11">
        <v>1</v>
      </c>
      <c r="J56" s="11">
        <v>1329953.91</v>
      </c>
    </row>
    <row r="57">
      <c r="A57" s="7" t="s">
        <v>443</v>
      </c>
      <c r="B57" s="8" t="s">
        <v>444</v>
      </c>
      <c r="C57" s="11">
        <v>1</v>
      </c>
      <c r="D57" s="11">
        <v>5000</v>
      </c>
      <c r="E57" s="11">
        <v>5000</v>
      </c>
      <c r="F57" s="11">
        <v>0</v>
      </c>
      <c r="G57" s="11">
        <v>0</v>
      </c>
      <c r="H57" s="11"/>
      <c r="I57" s="11">
        <v>1</v>
      </c>
      <c r="J57" s="11">
        <v>60000</v>
      </c>
    </row>
    <row r="58">
      <c r="A58" s="7" t="s">
        <v>445</v>
      </c>
      <c r="B58" s="8" t="s">
        <v>446</v>
      </c>
      <c r="C58" s="11">
        <v>.25</v>
      </c>
      <c r="D58" s="11">
        <v>33102.91667</v>
      </c>
      <c r="E58" s="11">
        <v>16022</v>
      </c>
      <c r="F58" s="11">
        <v>0</v>
      </c>
      <c r="G58" s="11">
        <v>17080.91667</v>
      </c>
      <c r="H58" s="11"/>
      <c r="I58" s="11">
        <v>1</v>
      </c>
      <c r="J58" s="11">
        <v>99308.75</v>
      </c>
    </row>
    <row r="59">
      <c r="A59" s="7" t="s">
        <v>447</v>
      </c>
      <c r="B59" s="8" t="s">
        <v>448</v>
      </c>
      <c r="C59" s="11">
        <v>2</v>
      </c>
      <c r="D59" s="11">
        <v>5747.88792</v>
      </c>
      <c r="E59" s="11">
        <v>5747.88792</v>
      </c>
      <c r="F59" s="11">
        <v>0</v>
      </c>
      <c r="G59" s="11">
        <v>0</v>
      </c>
      <c r="H59" s="11"/>
      <c r="I59" s="11">
        <v>1</v>
      </c>
      <c r="J59" s="11">
        <v>137949.31</v>
      </c>
    </row>
    <row r="60" ht="25" customHeight="1">
      <c r="A60" s="16" t="s">
        <v>449</v>
      </c>
      <c r="B60" s="16"/>
      <c r="C60" s="13" t="s">
        <v>333</v>
      </c>
      <c r="D60" s="13">
        <f>SUBTOTAL(9,D55:D59)</f>
      </c>
      <c r="E60" s="13" t="s">
        <v>333</v>
      </c>
      <c r="F60" s="13" t="s">
        <v>333</v>
      </c>
      <c r="G60" s="13" t="s">
        <v>333</v>
      </c>
      <c r="H60" s="13" t="s">
        <v>333</v>
      </c>
      <c r="I60" s="13" t="s">
        <v>333</v>
      </c>
      <c r="J60" s="13">
        <f>SUBTOTAL(9,J55:J59)</f>
      </c>
    </row>
    <row r="61" ht="25" customHeight="1">
</row>
    <row r="62" ht="25" customHeight="1">
      <c r="A62" s="14" t="s">
        <v>415</v>
      </c>
      <c r="B62" s="14"/>
      <c r="C62" s="15" t="s">
        <v>152</v>
      </c>
      <c r="D62" s="15"/>
      <c r="E62" s="15"/>
      <c r="F62" s="15"/>
      <c r="G62" s="15"/>
      <c r="H62" s="15"/>
      <c r="I62" s="15"/>
      <c r="J62" s="15"/>
    </row>
    <row r="63" ht="25" customHeight="1">
      <c r="A63" s="14" t="s">
        <v>416</v>
      </c>
      <c r="B63" s="14"/>
      <c r="C63" s="15" t="s">
        <v>450</v>
      </c>
      <c r="D63" s="15"/>
      <c r="E63" s="15"/>
      <c r="F63" s="15"/>
      <c r="G63" s="15"/>
      <c r="H63" s="15"/>
      <c r="I63" s="15"/>
      <c r="J63" s="15"/>
    </row>
    <row r="64" ht="25" customHeight="1">
      <c r="A64" s="14" t="s">
        <v>418</v>
      </c>
      <c r="B64" s="14"/>
      <c r="C64" s="15" t="s">
        <v>392</v>
      </c>
      <c r="D64" s="15"/>
      <c r="E64" s="15"/>
      <c r="F64" s="15"/>
      <c r="G64" s="15"/>
      <c r="H64" s="15"/>
      <c r="I64" s="15"/>
      <c r="J64" s="15"/>
    </row>
    <row r="65" ht="25" customHeight="1">
      <c r="A65" s="3" t="s">
        <v>419</v>
      </c>
      <c r="B65" s="3"/>
      <c r="C65" s="3"/>
      <c r="D65" s="3"/>
      <c r="E65" s="3"/>
      <c r="F65" s="3"/>
      <c r="G65" s="3"/>
      <c r="H65" s="3"/>
      <c r="I65" s="3"/>
      <c r="J65" s="3"/>
    </row>
    <row r="66" ht="25" customHeight="1">
</row>
    <row r="67" ht="50" customHeight="1">
      <c r="A67" s="7" t="s">
        <v>325</v>
      </c>
      <c r="B67" s="7" t="s">
        <v>420</v>
      </c>
      <c r="C67" s="7" t="s">
        <v>421</v>
      </c>
      <c r="D67" s="7" t="s">
        <v>422</v>
      </c>
      <c r="E67" s="7"/>
      <c r="F67" s="7"/>
      <c r="G67" s="7"/>
      <c r="H67" s="7" t="s">
        <v>423</v>
      </c>
      <c r="I67" s="7" t="s">
        <v>424</v>
      </c>
      <c r="J67" s="7" t="s">
        <v>425</v>
      </c>
    </row>
    <row r="68" ht="50" customHeight="1">
      <c r="A68" s="7"/>
      <c r="B68" s="7"/>
      <c r="C68" s="7"/>
      <c r="D68" s="7" t="s">
        <v>426</v>
      </c>
      <c r="E68" s="7" t="s">
        <v>86</v>
      </c>
      <c r="F68" s="7"/>
      <c r="G68" s="7"/>
      <c r="H68" s="7"/>
      <c r="I68" s="7"/>
      <c r="J68" s="7"/>
    </row>
    <row r="69" ht="50" customHeight="1">
      <c r="A69" s="7"/>
      <c r="B69" s="7"/>
      <c r="C69" s="7"/>
      <c r="D69" s="7"/>
      <c r="E69" s="7" t="s">
        <v>427</v>
      </c>
      <c r="F69" s="7" t="s">
        <v>428</v>
      </c>
      <c r="G69" s="7" t="s">
        <v>429</v>
      </c>
      <c r="H69" s="7"/>
      <c r="I69" s="7"/>
      <c r="J69" s="7"/>
    </row>
    <row r="70" ht="25" customHeight="1">
      <c r="A70" s="7" t="s">
        <v>330</v>
      </c>
      <c r="B70" s="7" t="s">
        <v>430</v>
      </c>
      <c r="C70" s="7" t="s">
        <v>431</v>
      </c>
      <c r="D70" s="7" t="s">
        <v>432</v>
      </c>
      <c r="E70" s="7" t="s">
        <v>433</v>
      </c>
      <c r="F70" s="7" t="s">
        <v>434</v>
      </c>
      <c r="G70" s="7" t="s">
        <v>435</v>
      </c>
      <c r="H70" s="7" t="s">
        <v>436</v>
      </c>
      <c r="I70" s="7" t="s">
        <v>437</v>
      </c>
      <c r="J70" s="7" t="s">
        <v>438</v>
      </c>
    </row>
    <row r="71">
      <c r="A71" s="7" t="s">
        <v>330</v>
      </c>
      <c r="B71" s="8" t="s">
        <v>451</v>
      </c>
      <c r="C71" s="11">
        <v>1</v>
      </c>
      <c r="D71" s="11">
        <v>55254</v>
      </c>
      <c r="E71" s="11">
        <v>25254</v>
      </c>
      <c r="F71" s="11">
        <v>0</v>
      </c>
      <c r="G71" s="11">
        <v>30000</v>
      </c>
      <c r="H71" s="11"/>
      <c r="I71" s="11">
        <v>1</v>
      </c>
      <c r="J71" s="11">
        <v>663048</v>
      </c>
    </row>
    <row r="72">
      <c r="A72" s="7" t="s">
        <v>430</v>
      </c>
      <c r="B72" s="8" t="s">
        <v>452</v>
      </c>
      <c r="C72" s="11">
        <v>1</v>
      </c>
      <c r="D72" s="11">
        <v>28854.35</v>
      </c>
      <c r="E72" s="11">
        <v>20204</v>
      </c>
      <c r="F72" s="11">
        <v>0</v>
      </c>
      <c r="G72" s="11">
        <v>8650.35</v>
      </c>
      <c r="H72" s="11"/>
      <c r="I72" s="11">
        <v>1</v>
      </c>
      <c r="J72" s="11">
        <v>346252.2</v>
      </c>
    </row>
    <row r="73">
      <c r="A73" s="7" t="s">
        <v>431</v>
      </c>
      <c r="B73" s="8" t="s">
        <v>453</v>
      </c>
      <c r="C73" s="11">
        <v>1</v>
      </c>
      <c r="D73" s="11">
        <v>28854.35</v>
      </c>
      <c r="E73" s="11">
        <v>20204</v>
      </c>
      <c r="F73" s="11">
        <v>0</v>
      </c>
      <c r="G73" s="11">
        <v>8650.35</v>
      </c>
      <c r="H73" s="11"/>
      <c r="I73" s="11">
        <v>1</v>
      </c>
      <c r="J73" s="11">
        <v>346252.2</v>
      </c>
    </row>
    <row r="74">
      <c r="A74" s="7" t="s">
        <v>432</v>
      </c>
      <c r="B74" s="8" t="s">
        <v>454</v>
      </c>
      <c r="C74" s="11">
        <v>1</v>
      </c>
      <c r="D74" s="11">
        <v>34885.1325</v>
      </c>
      <c r="E74" s="11">
        <v>13886</v>
      </c>
      <c r="F74" s="11">
        <v>0</v>
      </c>
      <c r="G74" s="11">
        <v>20999.1325</v>
      </c>
      <c r="H74" s="11"/>
      <c r="I74" s="11">
        <v>1</v>
      </c>
      <c r="J74" s="11">
        <v>418621.59</v>
      </c>
    </row>
    <row r="75">
      <c r="A75" s="7" t="s">
        <v>433</v>
      </c>
      <c r="B75" s="8" t="s">
        <v>455</v>
      </c>
      <c r="C75" s="11">
        <v>1</v>
      </c>
      <c r="D75" s="11">
        <v>35022</v>
      </c>
      <c r="E75" s="11">
        <v>16022</v>
      </c>
      <c r="F75" s="11">
        <v>0</v>
      </c>
      <c r="G75" s="11">
        <v>19000</v>
      </c>
      <c r="H75" s="11"/>
      <c r="I75" s="11">
        <v>1</v>
      </c>
      <c r="J75" s="11">
        <v>420264</v>
      </c>
    </row>
    <row r="76">
      <c r="A76" s="7" t="s">
        <v>434</v>
      </c>
      <c r="B76" s="8" t="s">
        <v>456</v>
      </c>
      <c r="C76" s="11">
        <v>19.05</v>
      </c>
      <c r="D76" s="11">
        <v>33146.22642</v>
      </c>
      <c r="E76" s="11">
        <v>16022</v>
      </c>
      <c r="F76" s="11">
        <v>0</v>
      </c>
      <c r="G76" s="11">
        <v>17124.22642</v>
      </c>
      <c r="H76" s="11"/>
      <c r="I76" s="11">
        <v>1</v>
      </c>
      <c r="J76" s="11">
        <v>7577227.36</v>
      </c>
    </row>
    <row r="77">
      <c r="A77" s="7" t="s">
        <v>435</v>
      </c>
      <c r="B77" s="8" t="s">
        <v>457</v>
      </c>
      <c r="C77" s="11">
        <v>.75</v>
      </c>
      <c r="D77" s="11">
        <v>34272</v>
      </c>
      <c r="E77" s="11">
        <v>15272</v>
      </c>
      <c r="F77" s="11">
        <v>0</v>
      </c>
      <c r="G77" s="11">
        <v>19000</v>
      </c>
      <c r="H77" s="11"/>
      <c r="I77" s="11">
        <v>1</v>
      </c>
      <c r="J77" s="11">
        <v>308448</v>
      </c>
    </row>
    <row r="78">
      <c r="A78" s="7" t="s">
        <v>436</v>
      </c>
      <c r="B78" s="8" t="s">
        <v>458</v>
      </c>
      <c r="C78" s="11">
        <v>.5</v>
      </c>
      <c r="D78" s="11">
        <v>35022</v>
      </c>
      <c r="E78" s="11">
        <v>16022</v>
      </c>
      <c r="F78" s="11">
        <v>0</v>
      </c>
      <c r="G78" s="11">
        <v>19000</v>
      </c>
      <c r="H78" s="11"/>
      <c r="I78" s="11">
        <v>1</v>
      </c>
      <c r="J78" s="11">
        <v>210132</v>
      </c>
    </row>
    <row r="79">
      <c r="A79" s="7" t="s">
        <v>437</v>
      </c>
      <c r="B79" s="8" t="s">
        <v>459</v>
      </c>
      <c r="C79" s="11">
        <v>1</v>
      </c>
      <c r="D79" s="11">
        <v>22440</v>
      </c>
      <c r="E79" s="11">
        <v>6438</v>
      </c>
      <c r="F79" s="11">
        <v>0</v>
      </c>
      <c r="G79" s="11">
        <v>16002</v>
      </c>
      <c r="H79" s="11"/>
      <c r="I79" s="11">
        <v>1</v>
      </c>
      <c r="J79" s="11">
        <v>269280</v>
      </c>
    </row>
    <row r="80">
      <c r="A80" s="7" t="s">
        <v>438</v>
      </c>
      <c r="B80" s="8" t="s">
        <v>460</v>
      </c>
      <c r="C80" s="11">
        <v>1</v>
      </c>
      <c r="D80" s="11">
        <v>22440</v>
      </c>
      <c r="E80" s="11">
        <v>6762</v>
      </c>
      <c r="F80" s="11">
        <v>0</v>
      </c>
      <c r="G80" s="11">
        <v>15678</v>
      </c>
      <c r="H80" s="11"/>
      <c r="I80" s="11">
        <v>1</v>
      </c>
      <c r="J80" s="11">
        <v>269280</v>
      </c>
    </row>
    <row r="81">
      <c r="A81" s="7" t="s">
        <v>461</v>
      </c>
      <c r="B81" s="8" t="s">
        <v>462</v>
      </c>
      <c r="C81" s="11">
        <v>3</v>
      </c>
      <c r="D81" s="11">
        <v>22440</v>
      </c>
      <c r="E81" s="11">
        <v>4809</v>
      </c>
      <c r="F81" s="11">
        <v>0</v>
      </c>
      <c r="G81" s="11">
        <v>17631</v>
      </c>
      <c r="H81" s="11"/>
      <c r="I81" s="11">
        <v>1</v>
      </c>
      <c r="J81" s="11">
        <v>807840</v>
      </c>
    </row>
    <row r="82">
      <c r="A82" s="7" t="s">
        <v>463</v>
      </c>
      <c r="B82" s="8" t="s">
        <v>464</v>
      </c>
      <c r="C82" s="11">
        <v>1</v>
      </c>
      <c r="D82" s="11">
        <v>22440</v>
      </c>
      <c r="E82" s="11">
        <v>4809</v>
      </c>
      <c r="F82" s="11">
        <v>0</v>
      </c>
      <c r="G82" s="11">
        <v>17631</v>
      </c>
      <c r="H82" s="11"/>
      <c r="I82" s="11">
        <v>1</v>
      </c>
      <c r="J82" s="11">
        <v>269280</v>
      </c>
    </row>
    <row r="83">
      <c r="A83" s="7" t="s">
        <v>465</v>
      </c>
      <c r="B83" s="8" t="s">
        <v>466</v>
      </c>
      <c r="C83" s="11">
        <v>.5</v>
      </c>
      <c r="D83" s="11">
        <v>22440</v>
      </c>
      <c r="E83" s="11">
        <v>5386</v>
      </c>
      <c r="F83" s="11">
        <v>0</v>
      </c>
      <c r="G83" s="11">
        <v>17054</v>
      </c>
      <c r="H83" s="11"/>
      <c r="I83" s="11">
        <v>1</v>
      </c>
      <c r="J83" s="11">
        <v>134640</v>
      </c>
    </row>
    <row r="84">
      <c r="A84" s="7" t="s">
        <v>467</v>
      </c>
      <c r="B84" s="8" t="s">
        <v>468</v>
      </c>
      <c r="C84" s="11">
        <v>3.3</v>
      </c>
      <c r="D84" s="11">
        <v>23345.98308</v>
      </c>
      <c r="E84" s="11">
        <v>4809</v>
      </c>
      <c r="F84" s="11">
        <v>0</v>
      </c>
      <c r="G84" s="11">
        <v>18536.98308</v>
      </c>
      <c r="H84" s="11"/>
      <c r="I84" s="11">
        <v>1</v>
      </c>
      <c r="J84" s="11">
        <v>924500.93</v>
      </c>
    </row>
    <row r="85">
      <c r="A85" s="7" t="s">
        <v>469</v>
      </c>
      <c r="B85" s="8" t="s">
        <v>470</v>
      </c>
      <c r="C85" s="11">
        <v>1</v>
      </c>
      <c r="D85" s="11">
        <v>35733.48667</v>
      </c>
      <c r="E85" s="11">
        <v>14562</v>
      </c>
      <c r="F85" s="11">
        <v>0</v>
      </c>
      <c r="G85" s="11">
        <v>21171.48667</v>
      </c>
      <c r="H85" s="11"/>
      <c r="I85" s="11">
        <v>1</v>
      </c>
      <c r="J85" s="11">
        <v>428801.84</v>
      </c>
    </row>
    <row r="86">
      <c r="A86" s="7" t="s">
        <v>471</v>
      </c>
      <c r="B86" s="8" t="s">
        <v>472</v>
      </c>
      <c r="C86" s="11">
        <v>.25</v>
      </c>
      <c r="D86" s="11">
        <v>33562</v>
      </c>
      <c r="E86" s="11">
        <v>14562</v>
      </c>
      <c r="F86" s="11">
        <v>0</v>
      </c>
      <c r="G86" s="11">
        <v>19000</v>
      </c>
      <c r="H86" s="11"/>
      <c r="I86" s="11">
        <v>1</v>
      </c>
      <c r="J86" s="11">
        <v>100686</v>
      </c>
    </row>
    <row r="87" ht="25" customHeight="1">
      <c r="A87" s="16" t="s">
        <v>449</v>
      </c>
      <c r="B87" s="16"/>
      <c r="C87" s="13" t="s">
        <v>333</v>
      </c>
      <c r="D87" s="13">
        <f>SUBTOTAL(9,D71:D86)</f>
      </c>
      <c r="E87" s="13" t="s">
        <v>333</v>
      </c>
      <c r="F87" s="13" t="s">
        <v>333</v>
      </c>
      <c r="G87" s="13" t="s">
        <v>333</v>
      </c>
      <c r="H87" s="13" t="s">
        <v>333</v>
      </c>
      <c r="I87" s="13" t="s">
        <v>333</v>
      </c>
      <c r="J87" s="13">
        <f>SUBTOTAL(9,J71:J86)</f>
      </c>
    </row>
    <row r="88" ht="25" customHeight="1">
</row>
    <row r="89" ht="25" customHeight="1">
      <c r="A89" s="14" t="s">
        <v>415</v>
      </c>
      <c r="B89" s="14"/>
      <c r="C89" s="15" t="s">
        <v>152</v>
      </c>
      <c r="D89" s="15"/>
      <c r="E89" s="15"/>
      <c r="F89" s="15"/>
      <c r="G89" s="15"/>
      <c r="H89" s="15"/>
      <c r="I89" s="15"/>
      <c r="J89" s="15"/>
    </row>
    <row r="90" ht="25" customHeight="1">
      <c r="A90" s="14" t="s">
        <v>416</v>
      </c>
      <c r="B90" s="14"/>
      <c r="C90" s="15" t="s">
        <v>417</v>
      </c>
      <c r="D90" s="15"/>
      <c r="E90" s="15"/>
      <c r="F90" s="15"/>
      <c r="G90" s="15"/>
      <c r="H90" s="15"/>
      <c r="I90" s="15"/>
      <c r="J90" s="15"/>
    </row>
    <row r="91" ht="25" customHeight="1">
      <c r="A91" s="14" t="s">
        <v>418</v>
      </c>
      <c r="B91" s="14"/>
      <c r="C91" s="15" t="s">
        <v>395</v>
      </c>
      <c r="D91" s="15"/>
      <c r="E91" s="15"/>
      <c r="F91" s="15"/>
      <c r="G91" s="15"/>
      <c r="H91" s="15"/>
      <c r="I91" s="15"/>
      <c r="J91" s="15"/>
    </row>
    <row r="92" ht="25" customHeight="1">
      <c r="A92" s="3" t="s">
        <v>419</v>
      </c>
      <c r="B92" s="3"/>
      <c r="C92" s="3"/>
      <c r="D92" s="3"/>
      <c r="E92" s="3"/>
      <c r="F92" s="3"/>
      <c r="G92" s="3"/>
      <c r="H92" s="3"/>
      <c r="I92" s="3"/>
      <c r="J92" s="3"/>
    </row>
    <row r="93" ht="25" customHeight="1">
</row>
    <row r="94" ht="50" customHeight="1">
      <c r="A94" s="7" t="s">
        <v>325</v>
      </c>
      <c r="B94" s="7" t="s">
        <v>420</v>
      </c>
      <c r="C94" s="7" t="s">
        <v>421</v>
      </c>
      <c r="D94" s="7" t="s">
        <v>422</v>
      </c>
      <c r="E94" s="7"/>
      <c r="F94" s="7"/>
      <c r="G94" s="7"/>
      <c r="H94" s="7" t="s">
        <v>423</v>
      </c>
      <c r="I94" s="7" t="s">
        <v>424</v>
      </c>
      <c r="J94" s="7" t="s">
        <v>425</v>
      </c>
    </row>
    <row r="95" ht="50" customHeight="1">
      <c r="A95" s="7"/>
      <c r="B95" s="7"/>
      <c r="C95" s="7"/>
      <c r="D95" s="7" t="s">
        <v>426</v>
      </c>
      <c r="E95" s="7" t="s">
        <v>86</v>
      </c>
      <c r="F95" s="7"/>
      <c r="G95" s="7"/>
      <c r="H95" s="7"/>
      <c r="I95" s="7"/>
      <c r="J95" s="7"/>
    </row>
    <row r="96" ht="50" customHeight="1">
      <c r="A96" s="7"/>
      <c r="B96" s="7"/>
      <c r="C96" s="7"/>
      <c r="D96" s="7"/>
      <c r="E96" s="7" t="s">
        <v>427</v>
      </c>
      <c r="F96" s="7" t="s">
        <v>428</v>
      </c>
      <c r="G96" s="7" t="s">
        <v>429</v>
      </c>
      <c r="H96" s="7"/>
      <c r="I96" s="7"/>
      <c r="J96" s="7"/>
    </row>
    <row r="97" ht="25" customHeight="1">
      <c r="A97" s="7" t="s">
        <v>330</v>
      </c>
      <c r="B97" s="7" t="s">
        <v>430</v>
      </c>
      <c r="C97" s="7" t="s">
        <v>431</v>
      </c>
      <c r="D97" s="7" t="s">
        <v>432</v>
      </c>
      <c r="E97" s="7" t="s">
        <v>433</v>
      </c>
      <c r="F97" s="7" t="s">
        <v>434</v>
      </c>
      <c r="G97" s="7" t="s">
        <v>435</v>
      </c>
      <c r="H97" s="7" t="s">
        <v>436</v>
      </c>
      <c r="I97" s="7" t="s">
        <v>437</v>
      </c>
      <c r="J97" s="7" t="s">
        <v>438</v>
      </c>
    </row>
    <row r="98">
      <c r="A98" s="7" t="s">
        <v>439</v>
      </c>
      <c r="B98" s="8" t="s">
        <v>440</v>
      </c>
      <c r="C98" s="11">
        <v>2</v>
      </c>
      <c r="D98" s="11">
        <v>2083.33333</v>
      </c>
      <c r="E98" s="11">
        <v>2083.33333</v>
      </c>
      <c r="F98" s="11">
        <v>0</v>
      </c>
      <c r="G98" s="11">
        <v>0</v>
      </c>
      <c r="H98" s="11"/>
      <c r="I98" s="11">
        <v>1</v>
      </c>
      <c r="J98" s="11">
        <v>50000</v>
      </c>
    </row>
    <row r="99">
      <c r="A99" s="7" t="s">
        <v>441</v>
      </c>
      <c r="B99" s="8" t="s">
        <v>442</v>
      </c>
      <c r="C99" s="11">
        <v>11</v>
      </c>
      <c r="D99" s="11">
        <v>10075.40841</v>
      </c>
      <c r="E99" s="11">
        <v>10075.40841</v>
      </c>
      <c r="F99" s="11">
        <v>0</v>
      </c>
      <c r="G99" s="11">
        <v>0</v>
      </c>
      <c r="H99" s="11"/>
      <c r="I99" s="11">
        <v>1</v>
      </c>
      <c r="J99" s="11">
        <v>1329953.91</v>
      </c>
    </row>
    <row r="100">
      <c r="A100" s="7" t="s">
        <v>443</v>
      </c>
      <c r="B100" s="8" t="s">
        <v>444</v>
      </c>
      <c r="C100" s="11">
        <v>1</v>
      </c>
      <c r="D100" s="11">
        <v>5000</v>
      </c>
      <c r="E100" s="11">
        <v>5000</v>
      </c>
      <c r="F100" s="11">
        <v>0</v>
      </c>
      <c r="G100" s="11">
        <v>0</v>
      </c>
      <c r="H100" s="11"/>
      <c r="I100" s="11">
        <v>1</v>
      </c>
      <c r="J100" s="11">
        <v>60000</v>
      </c>
    </row>
    <row r="101">
      <c r="A101" s="7" t="s">
        <v>445</v>
      </c>
      <c r="B101" s="8" t="s">
        <v>446</v>
      </c>
      <c r="C101" s="11">
        <v>.25</v>
      </c>
      <c r="D101" s="11">
        <v>33102.91667</v>
      </c>
      <c r="E101" s="11">
        <v>16022</v>
      </c>
      <c r="F101" s="11">
        <v>0</v>
      </c>
      <c r="G101" s="11">
        <v>17080.91667</v>
      </c>
      <c r="H101" s="11"/>
      <c r="I101" s="11">
        <v>1</v>
      </c>
      <c r="J101" s="11">
        <v>99308.75</v>
      </c>
    </row>
    <row r="102">
      <c r="A102" s="7" t="s">
        <v>447</v>
      </c>
      <c r="B102" s="8" t="s">
        <v>448</v>
      </c>
      <c r="C102" s="11">
        <v>2</v>
      </c>
      <c r="D102" s="11">
        <v>5747.88792</v>
      </c>
      <c r="E102" s="11">
        <v>5747.88792</v>
      </c>
      <c r="F102" s="11">
        <v>0</v>
      </c>
      <c r="G102" s="11">
        <v>0</v>
      </c>
      <c r="H102" s="11"/>
      <c r="I102" s="11">
        <v>1</v>
      </c>
      <c r="J102" s="11">
        <v>137949.31</v>
      </c>
    </row>
    <row r="103" ht="25" customHeight="1">
      <c r="A103" s="16" t="s">
        <v>449</v>
      </c>
      <c r="B103" s="16"/>
      <c r="C103" s="13" t="s">
        <v>333</v>
      </c>
      <c r="D103" s="13">
        <f>SUBTOTAL(9,D98:D102)</f>
      </c>
      <c r="E103" s="13" t="s">
        <v>333</v>
      </c>
      <c r="F103" s="13" t="s">
        <v>333</v>
      </c>
      <c r="G103" s="13" t="s">
        <v>333</v>
      </c>
      <c r="H103" s="13" t="s">
        <v>333</v>
      </c>
      <c r="I103" s="13" t="s">
        <v>333</v>
      </c>
      <c r="J103" s="13">
        <f>SUBTOTAL(9,J98:J102)</f>
      </c>
    </row>
    <row r="104" ht="25" customHeight="1">
</row>
    <row r="105" ht="25" customHeight="1">
      <c r="A105" s="14" t="s">
        <v>415</v>
      </c>
      <c r="B105" s="14"/>
      <c r="C105" s="15" t="s">
        <v>152</v>
      </c>
      <c r="D105" s="15"/>
      <c r="E105" s="15"/>
      <c r="F105" s="15"/>
      <c r="G105" s="15"/>
      <c r="H105" s="15"/>
      <c r="I105" s="15"/>
      <c r="J105" s="15"/>
    </row>
    <row r="106" ht="25" customHeight="1">
      <c r="A106" s="14" t="s">
        <v>416</v>
      </c>
      <c r="B106" s="14"/>
      <c r="C106" s="15" t="s">
        <v>450</v>
      </c>
      <c r="D106" s="15"/>
      <c r="E106" s="15"/>
      <c r="F106" s="15"/>
      <c r="G106" s="15"/>
      <c r="H106" s="15"/>
      <c r="I106" s="15"/>
      <c r="J106" s="15"/>
    </row>
    <row r="107" ht="25" customHeight="1">
      <c r="A107" s="14" t="s">
        <v>418</v>
      </c>
      <c r="B107" s="14"/>
      <c r="C107" s="15" t="s">
        <v>395</v>
      </c>
      <c r="D107" s="15"/>
      <c r="E107" s="15"/>
      <c r="F107" s="15"/>
      <c r="G107" s="15"/>
      <c r="H107" s="15"/>
      <c r="I107" s="15"/>
      <c r="J107" s="15"/>
    </row>
    <row r="108" ht="25" customHeight="1">
      <c r="A108" s="3" t="s">
        <v>419</v>
      </c>
      <c r="B108" s="3"/>
      <c r="C108" s="3"/>
      <c r="D108" s="3"/>
      <c r="E108" s="3"/>
      <c r="F108" s="3"/>
      <c r="G108" s="3"/>
      <c r="H108" s="3"/>
      <c r="I108" s="3"/>
      <c r="J108" s="3"/>
    </row>
    <row r="109" ht="25" customHeight="1">
</row>
    <row r="110" ht="50" customHeight="1">
      <c r="A110" s="7" t="s">
        <v>325</v>
      </c>
      <c r="B110" s="7" t="s">
        <v>420</v>
      </c>
      <c r="C110" s="7" t="s">
        <v>421</v>
      </c>
      <c r="D110" s="7" t="s">
        <v>422</v>
      </c>
      <c r="E110" s="7"/>
      <c r="F110" s="7"/>
      <c r="G110" s="7"/>
      <c r="H110" s="7" t="s">
        <v>423</v>
      </c>
      <c r="I110" s="7" t="s">
        <v>424</v>
      </c>
      <c r="J110" s="7" t="s">
        <v>425</v>
      </c>
    </row>
    <row r="111" ht="50" customHeight="1">
      <c r="A111" s="7"/>
      <c r="B111" s="7"/>
      <c r="C111" s="7"/>
      <c r="D111" s="7" t="s">
        <v>426</v>
      </c>
      <c r="E111" s="7" t="s">
        <v>86</v>
      </c>
      <c r="F111" s="7"/>
      <c r="G111" s="7"/>
      <c r="H111" s="7"/>
      <c r="I111" s="7"/>
      <c r="J111" s="7"/>
    </row>
    <row r="112" ht="50" customHeight="1">
      <c r="A112" s="7"/>
      <c r="B112" s="7"/>
      <c r="C112" s="7"/>
      <c r="D112" s="7"/>
      <c r="E112" s="7" t="s">
        <v>427</v>
      </c>
      <c r="F112" s="7" t="s">
        <v>428</v>
      </c>
      <c r="G112" s="7" t="s">
        <v>429</v>
      </c>
      <c r="H112" s="7"/>
      <c r="I112" s="7"/>
      <c r="J112" s="7"/>
    </row>
    <row r="113" ht="25" customHeight="1">
      <c r="A113" s="7" t="s">
        <v>330</v>
      </c>
      <c r="B113" s="7" t="s">
        <v>430</v>
      </c>
      <c r="C113" s="7" t="s">
        <v>431</v>
      </c>
      <c r="D113" s="7" t="s">
        <v>432</v>
      </c>
      <c r="E113" s="7" t="s">
        <v>433</v>
      </c>
      <c r="F113" s="7" t="s">
        <v>434</v>
      </c>
      <c r="G113" s="7" t="s">
        <v>435</v>
      </c>
      <c r="H113" s="7" t="s">
        <v>436</v>
      </c>
      <c r="I113" s="7" t="s">
        <v>437</v>
      </c>
      <c r="J113" s="7" t="s">
        <v>438</v>
      </c>
    </row>
    <row r="114">
      <c r="A114" s="7" t="s">
        <v>330</v>
      </c>
      <c r="B114" s="8" t="s">
        <v>451</v>
      </c>
      <c r="C114" s="11">
        <v>1</v>
      </c>
      <c r="D114" s="11">
        <v>55254</v>
      </c>
      <c r="E114" s="11">
        <v>25254</v>
      </c>
      <c r="F114" s="11">
        <v>0</v>
      </c>
      <c r="G114" s="11">
        <v>30000</v>
      </c>
      <c r="H114" s="11"/>
      <c r="I114" s="11">
        <v>1</v>
      </c>
      <c r="J114" s="11">
        <v>663048</v>
      </c>
    </row>
    <row r="115">
      <c r="A115" s="7" t="s">
        <v>430</v>
      </c>
      <c r="B115" s="8" t="s">
        <v>452</v>
      </c>
      <c r="C115" s="11">
        <v>1</v>
      </c>
      <c r="D115" s="11">
        <v>28854.35</v>
      </c>
      <c r="E115" s="11">
        <v>20204</v>
      </c>
      <c r="F115" s="11">
        <v>0</v>
      </c>
      <c r="G115" s="11">
        <v>8650.35</v>
      </c>
      <c r="H115" s="11"/>
      <c r="I115" s="11">
        <v>1</v>
      </c>
      <c r="J115" s="11">
        <v>346252.2</v>
      </c>
    </row>
    <row r="116">
      <c r="A116" s="7" t="s">
        <v>431</v>
      </c>
      <c r="B116" s="8" t="s">
        <v>453</v>
      </c>
      <c r="C116" s="11">
        <v>1</v>
      </c>
      <c r="D116" s="11">
        <v>28854.35</v>
      </c>
      <c r="E116" s="11">
        <v>20204</v>
      </c>
      <c r="F116" s="11">
        <v>0</v>
      </c>
      <c r="G116" s="11">
        <v>8650.35</v>
      </c>
      <c r="H116" s="11"/>
      <c r="I116" s="11">
        <v>1</v>
      </c>
      <c r="J116" s="11">
        <v>346252.2</v>
      </c>
    </row>
    <row r="117">
      <c r="A117" s="7" t="s">
        <v>432</v>
      </c>
      <c r="B117" s="8" t="s">
        <v>454</v>
      </c>
      <c r="C117" s="11">
        <v>1</v>
      </c>
      <c r="D117" s="11">
        <v>34885.1325</v>
      </c>
      <c r="E117" s="11">
        <v>13886</v>
      </c>
      <c r="F117" s="11">
        <v>0</v>
      </c>
      <c r="G117" s="11">
        <v>20999.1325</v>
      </c>
      <c r="H117" s="11"/>
      <c r="I117" s="11">
        <v>1</v>
      </c>
      <c r="J117" s="11">
        <v>418621.59</v>
      </c>
    </row>
    <row r="118">
      <c r="A118" s="7" t="s">
        <v>433</v>
      </c>
      <c r="B118" s="8" t="s">
        <v>455</v>
      </c>
      <c r="C118" s="11">
        <v>1</v>
      </c>
      <c r="D118" s="11">
        <v>35022</v>
      </c>
      <c r="E118" s="11">
        <v>16022</v>
      </c>
      <c r="F118" s="11">
        <v>0</v>
      </c>
      <c r="G118" s="11">
        <v>19000</v>
      </c>
      <c r="H118" s="11"/>
      <c r="I118" s="11">
        <v>1</v>
      </c>
      <c r="J118" s="11">
        <v>420264</v>
      </c>
    </row>
    <row r="119">
      <c r="A119" s="7" t="s">
        <v>434</v>
      </c>
      <c r="B119" s="8" t="s">
        <v>456</v>
      </c>
      <c r="C119" s="11">
        <v>19.05</v>
      </c>
      <c r="D119" s="11">
        <v>33146.22642</v>
      </c>
      <c r="E119" s="11">
        <v>16022</v>
      </c>
      <c r="F119" s="11">
        <v>0</v>
      </c>
      <c r="G119" s="11">
        <v>17124.22642</v>
      </c>
      <c r="H119" s="11"/>
      <c r="I119" s="11">
        <v>1</v>
      </c>
      <c r="J119" s="11">
        <v>7577227.36</v>
      </c>
    </row>
    <row r="120">
      <c r="A120" s="7" t="s">
        <v>435</v>
      </c>
      <c r="B120" s="8" t="s">
        <v>457</v>
      </c>
      <c r="C120" s="11">
        <v>.75</v>
      </c>
      <c r="D120" s="11">
        <v>34272</v>
      </c>
      <c r="E120" s="11">
        <v>15272</v>
      </c>
      <c r="F120" s="11">
        <v>0</v>
      </c>
      <c r="G120" s="11">
        <v>19000</v>
      </c>
      <c r="H120" s="11"/>
      <c r="I120" s="11">
        <v>1</v>
      </c>
      <c r="J120" s="11">
        <v>308448</v>
      </c>
    </row>
    <row r="121">
      <c r="A121" s="7" t="s">
        <v>436</v>
      </c>
      <c r="B121" s="8" t="s">
        <v>458</v>
      </c>
      <c r="C121" s="11">
        <v>.5</v>
      </c>
      <c r="D121" s="11">
        <v>35022</v>
      </c>
      <c r="E121" s="11">
        <v>16022</v>
      </c>
      <c r="F121" s="11">
        <v>0</v>
      </c>
      <c r="G121" s="11">
        <v>19000</v>
      </c>
      <c r="H121" s="11"/>
      <c r="I121" s="11">
        <v>1</v>
      </c>
      <c r="J121" s="11">
        <v>210132</v>
      </c>
    </row>
    <row r="122">
      <c r="A122" s="7" t="s">
        <v>437</v>
      </c>
      <c r="B122" s="8" t="s">
        <v>459</v>
      </c>
      <c r="C122" s="11">
        <v>1</v>
      </c>
      <c r="D122" s="11">
        <v>22440</v>
      </c>
      <c r="E122" s="11">
        <v>6438</v>
      </c>
      <c r="F122" s="11">
        <v>0</v>
      </c>
      <c r="G122" s="11">
        <v>16002</v>
      </c>
      <c r="H122" s="11"/>
      <c r="I122" s="11">
        <v>1</v>
      </c>
      <c r="J122" s="11">
        <v>269280</v>
      </c>
    </row>
    <row r="123">
      <c r="A123" s="7" t="s">
        <v>438</v>
      </c>
      <c r="B123" s="8" t="s">
        <v>460</v>
      </c>
      <c r="C123" s="11">
        <v>1</v>
      </c>
      <c r="D123" s="11">
        <v>22440</v>
      </c>
      <c r="E123" s="11">
        <v>6762</v>
      </c>
      <c r="F123" s="11">
        <v>0</v>
      </c>
      <c r="G123" s="11">
        <v>15678</v>
      </c>
      <c r="H123" s="11"/>
      <c r="I123" s="11">
        <v>1</v>
      </c>
      <c r="J123" s="11">
        <v>269280</v>
      </c>
    </row>
    <row r="124">
      <c r="A124" s="7" t="s">
        <v>461</v>
      </c>
      <c r="B124" s="8" t="s">
        <v>462</v>
      </c>
      <c r="C124" s="11">
        <v>3</v>
      </c>
      <c r="D124" s="11">
        <v>22440</v>
      </c>
      <c r="E124" s="11">
        <v>4809</v>
      </c>
      <c r="F124" s="11">
        <v>0</v>
      </c>
      <c r="G124" s="11">
        <v>17631</v>
      </c>
      <c r="H124" s="11"/>
      <c r="I124" s="11">
        <v>1</v>
      </c>
      <c r="J124" s="11">
        <v>807840</v>
      </c>
    </row>
    <row r="125">
      <c r="A125" s="7" t="s">
        <v>463</v>
      </c>
      <c r="B125" s="8" t="s">
        <v>464</v>
      </c>
      <c r="C125" s="11">
        <v>1</v>
      </c>
      <c r="D125" s="11">
        <v>22440</v>
      </c>
      <c r="E125" s="11">
        <v>4809</v>
      </c>
      <c r="F125" s="11">
        <v>0</v>
      </c>
      <c r="G125" s="11">
        <v>17631</v>
      </c>
      <c r="H125" s="11"/>
      <c r="I125" s="11">
        <v>1</v>
      </c>
      <c r="J125" s="11">
        <v>269280</v>
      </c>
    </row>
    <row r="126">
      <c r="A126" s="7" t="s">
        <v>465</v>
      </c>
      <c r="B126" s="8" t="s">
        <v>466</v>
      </c>
      <c r="C126" s="11">
        <v>.5</v>
      </c>
      <c r="D126" s="11">
        <v>22440</v>
      </c>
      <c r="E126" s="11">
        <v>5386</v>
      </c>
      <c r="F126" s="11">
        <v>0</v>
      </c>
      <c r="G126" s="11">
        <v>17054</v>
      </c>
      <c r="H126" s="11"/>
      <c r="I126" s="11">
        <v>1</v>
      </c>
      <c r="J126" s="11">
        <v>134640</v>
      </c>
    </row>
    <row r="127">
      <c r="A127" s="7" t="s">
        <v>467</v>
      </c>
      <c r="B127" s="8" t="s">
        <v>468</v>
      </c>
      <c r="C127" s="11">
        <v>3.3</v>
      </c>
      <c r="D127" s="11">
        <v>23345.98308</v>
      </c>
      <c r="E127" s="11">
        <v>4809</v>
      </c>
      <c r="F127" s="11">
        <v>0</v>
      </c>
      <c r="G127" s="11">
        <v>18536.98308</v>
      </c>
      <c r="H127" s="11"/>
      <c r="I127" s="11">
        <v>1</v>
      </c>
      <c r="J127" s="11">
        <v>924500.93</v>
      </c>
    </row>
    <row r="128">
      <c r="A128" s="7" t="s">
        <v>469</v>
      </c>
      <c r="B128" s="8" t="s">
        <v>470</v>
      </c>
      <c r="C128" s="11">
        <v>1</v>
      </c>
      <c r="D128" s="11">
        <v>35733.48667</v>
      </c>
      <c r="E128" s="11">
        <v>14562</v>
      </c>
      <c r="F128" s="11">
        <v>0</v>
      </c>
      <c r="G128" s="11">
        <v>21171.48667</v>
      </c>
      <c r="H128" s="11"/>
      <c r="I128" s="11">
        <v>1</v>
      </c>
      <c r="J128" s="11">
        <v>428801.84</v>
      </c>
    </row>
    <row r="129">
      <c r="A129" s="7" t="s">
        <v>471</v>
      </c>
      <c r="B129" s="8" t="s">
        <v>472</v>
      </c>
      <c r="C129" s="11">
        <v>.25</v>
      </c>
      <c r="D129" s="11">
        <v>33562</v>
      </c>
      <c r="E129" s="11">
        <v>14562</v>
      </c>
      <c r="F129" s="11">
        <v>0</v>
      </c>
      <c r="G129" s="11">
        <v>19000</v>
      </c>
      <c r="H129" s="11"/>
      <c r="I129" s="11">
        <v>1</v>
      </c>
      <c r="J129" s="11">
        <v>100686</v>
      </c>
    </row>
    <row r="130" ht="25" customHeight="1">
      <c r="A130" s="16" t="s">
        <v>449</v>
      </c>
      <c r="B130" s="16"/>
      <c r="C130" s="13" t="s">
        <v>333</v>
      </c>
      <c r="D130" s="13">
        <f>SUBTOTAL(9,D114:D129)</f>
      </c>
      <c r="E130" s="13" t="s">
        <v>333</v>
      </c>
      <c r="F130" s="13" t="s">
        <v>333</v>
      </c>
      <c r="G130" s="13" t="s">
        <v>333</v>
      </c>
      <c r="H130" s="13" t="s">
        <v>333</v>
      </c>
      <c r="I130" s="13" t="s">
        <v>333</v>
      </c>
      <c r="J130" s="13">
        <f>SUBTOTAL(9,J114:J129)</f>
      </c>
    </row>
    <row r="131" ht="20" customHeight="1">
</row>
    <row r="132" ht="25" customHeight="1">
      <c r="A132" s="14" t="s">
        <v>418</v>
      </c>
      <c r="B132" s="14"/>
      <c r="C132" s="15" t="s">
        <v>389</v>
      </c>
      <c r="D132" s="15"/>
      <c r="E132" s="15"/>
      <c r="F132" s="15"/>
      <c r="G132" s="15"/>
    </row>
    <row r="133" ht="15" customHeight="1">
</row>
    <row r="134" ht="50" customHeight="1">
      <c r="A134" s="3" t="s">
        <v>473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325</v>
      </c>
      <c r="B136" s="7" t="s">
        <v>48</v>
      </c>
      <c r="C136" s="7"/>
      <c r="D136" s="7"/>
      <c r="E136" s="7" t="s">
        <v>474</v>
      </c>
      <c r="F136" s="7" t="s">
        <v>475</v>
      </c>
      <c r="G136" s="7" t="s">
        <v>476</v>
      </c>
    </row>
    <row r="137" ht="20" customHeight="1">
      <c r="A137" s="7" t="s">
        <v>60</v>
      </c>
      <c r="B137" s="7" t="s">
        <v>60</v>
      </c>
      <c r="C137" s="7"/>
      <c r="D137" s="7"/>
      <c r="E137" s="7" t="s">
        <v>60</v>
      </c>
      <c r="F137" s="7" t="s">
        <v>60</v>
      </c>
      <c r="G137" s="7" t="s">
        <v>60</v>
      </c>
    </row>
    <row r="138" ht="20" customHeight="1">
</row>
    <row r="139" ht="25" customHeight="1">
      <c r="A139" s="14" t="s">
        <v>418</v>
      </c>
      <c r="B139" s="14"/>
      <c r="C139" s="15" t="s">
        <v>392</v>
      </c>
      <c r="D139" s="15"/>
      <c r="E139" s="15"/>
      <c r="F139" s="15"/>
      <c r="G139" s="15"/>
    </row>
    <row r="140" ht="15" customHeight="1">
</row>
    <row r="141" ht="50" customHeight="1">
      <c r="A141" s="3" t="s">
        <v>473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325</v>
      </c>
      <c r="B143" s="7" t="s">
        <v>48</v>
      </c>
      <c r="C143" s="7"/>
      <c r="D143" s="7"/>
      <c r="E143" s="7" t="s">
        <v>474</v>
      </c>
      <c r="F143" s="7" t="s">
        <v>475</v>
      </c>
      <c r="G143" s="7" t="s">
        <v>476</v>
      </c>
    </row>
    <row r="144" ht="20" customHeight="1">
      <c r="A144" s="7" t="s">
        <v>60</v>
      </c>
      <c r="B144" s="7" t="s">
        <v>60</v>
      </c>
      <c r="C144" s="7"/>
      <c r="D144" s="7"/>
      <c r="E144" s="7" t="s">
        <v>60</v>
      </c>
      <c r="F144" s="7" t="s">
        <v>60</v>
      </c>
      <c r="G144" s="7" t="s">
        <v>60</v>
      </c>
    </row>
    <row r="145" ht="20" customHeight="1">
</row>
    <row r="146" ht="25" customHeight="1">
      <c r="A146" s="14" t="s">
        <v>418</v>
      </c>
      <c r="B146" s="14"/>
      <c r="C146" s="15" t="s">
        <v>395</v>
      </c>
      <c r="D146" s="15"/>
      <c r="E146" s="15"/>
      <c r="F146" s="15"/>
      <c r="G146" s="15"/>
    </row>
    <row r="147" ht="15" customHeight="1">
</row>
    <row r="148" ht="50" customHeight="1">
      <c r="A148" s="3" t="s">
        <v>473</v>
      </c>
      <c r="B148" s="3"/>
      <c r="C148" s="3"/>
      <c r="D148" s="3"/>
      <c r="E148" s="3"/>
      <c r="F148" s="3"/>
      <c r="G148" s="3"/>
    </row>
    <row r="149" ht="15" customHeight="1">
</row>
    <row r="150" ht="50" customHeight="1">
      <c r="A150" s="7" t="s">
        <v>325</v>
      </c>
      <c r="B150" s="7" t="s">
        <v>48</v>
      </c>
      <c r="C150" s="7"/>
      <c r="D150" s="7"/>
      <c r="E150" s="7" t="s">
        <v>474</v>
      </c>
      <c r="F150" s="7" t="s">
        <v>475</v>
      </c>
      <c r="G150" s="7" t="s">
        <v>476</v>
      </c>
    </row>
    <row r="151" ht="20" customHeight="1">
      <c r="A151" s="7" t="s">
        <v>60</v>
      </c>
      <c r="B151" s="7" t="s">
        <v>60</v>
      </c>
      <c r="C151" s="7"/>
      <c r="D151" s="7"/>
      <c r="E151" s="7" t="s">
        <v>60</v>
      </c>
      <c r="F151" s="7" t="s">
        <v>60</v>
      </c>
      <c r="G151" s="7" t="s">
        <v>60</v>
      </c>
    </row>
  </sheetData>
  <sheetProtection password="F510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7:B17"/>
    <mergeCell ref="A19:B19"/>
    <mergeCell ref="C19:J19"/>
    <mergeCell ref="A20:B20"/>
    <mergeCell ref="C20:J20"/>
    <mergeCell ref="A21:B21"/>
    <mergeCell ref="C21:J21"/>
    <mergeCell ref="A22:J22"/>
    <mergeCell ref="A24:A26"/>
    <mergeCell ref="B24:B26"/>
    <mergeCell ref="C24:C26"/>
    <mergeCell ref="D24:G24"/>
    <mergeCell ref="H24:H26"/>
    <mergeCell ref="I24:I26"/>
    <mergeCell ref="J24:J26"/>
    <mergeCell ref="D25:D26"/>
    <mergeCell ref="E25:G25"/>
    <mergeCell ref="A44:B44"/>
    <mergeCell ref="A46:B46"/>
    <mergeCell ref="C46:J46"/>
    <mergeCell ref="A47:B47"/>
    <mergeCell ref="C47:J47"/>
    <mergeCell ref="A48:B48"/>
    <mergeCell ref="C48:J48"/>
    <mergeCell ref="A49:J49"/>
    <mergeCell ref="A51:A53"/>
    <mergeCell ref="B51:B53"/>
    <mergeCell ref="C51:C53"/>
    <mergeCell ref="D51:G51"/>
    <mergeCell ref="H51:H53"/>
    <mergeCell ref="I51:I53"/>
    <mergeCell ref="J51:J53"/>
    <mergeCell ref="D52:D53"/>
    <mergeCell ref="E52:G52"/>
    <mergeCell ref="A60:B60"/>
    <mergeCell ref="A62:B62"/>
    <mergeCell ref="C62:J62"/>
    <mergeCell ref="A63:B63"/>
    <mergeCell ref="C63:J63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87:B87"/>
    <mergeCell ref="A89:B89"/>
    <mergeCell ref="C89:J89"/>
    <mergeCell ref="A90:B90"/>
    <mergeCell ref="C90:J90"/>
    <mergeCell ref="A91:B91"/>
    <mergeCell ref="C91:J91"/>
    <mergeCell ref="A92:J92"/>
    <mergeCell ref="A94:A96"/>
    <mergeCell ref="B94:B96"/>
    <mergeCell ref="C94:C96"/>
    <mergeCell ref="D94:G94"/>
    <mergeCell ref="H94:H96"/>
    <mergeCell ref="I94:I96"/>
    <mergeCell ref="J94:J96"/>
    <mergeCell ref="D95:D96"/>
    <mergeCell ref="E95:G95"/>
    <mergeCell ref="A103:B103"/>
    <mergeCell ref="A105:B105"/>
    <mergeCell ref="C105:J105"/>
    <mergeCell ref="A106:B106"/>
    <mergeCell ref="C106:J106"/>
    <mergeCell ref="A107:B107"/>
    <mergeCell ref="C107:J107"/>
    <mergeCell ref="A108:J108"/>
    <mergeCell ref="A110:A112"/>
    <mergeCell ref="B110:B112"/>
    <mergeCell ref="C110:C112"/>
    <mergeCell ref="D110:G110"/>
    <mergeCell ref="H110:H112"/>
    <mergeCell ref="I110:I112"/>
    <mergeCell ref="J110:J112"/>
    <mergeCell ref="D111:D112"/>
    <mergeCell ref="E111:G111"/>
    <mergeCell ref="A130:B130"/>
    <mergeCell ref="A132:B132"/>
    <mergeCell ref="C132:G132"/>
    <mergeCell ref="A134:G134"/>
    <mergeCell ref="B136:D136"/>
    <mergeCell ref="B137:D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415</v>
      </c>
      <c r="B2" s="14"/>
      <c r="C2" s="15" t="s">
        <v>155</v>
      </c>
      <c r="D2" s="15"/>
      <c r="E2" s="15"/>
      <c r="F2" s="15"/>
      <c r="G2" s="15"/>
    </row>
    <row r="3" ht="20" customHeight="1">
      <c r="A3" s="14" t="s">
        <v>416</v>
      </c>
      <c r="B3" s="14"/>
      <c r="C3" s="15" t="s">
        <v>450</v>
      </c>
      <c r="D3" s="15"/>
      <c r="E3" s="15"/>
      <c r="F3" s="15"/>
      <c r="G3" s="15"/>
    </row>
    <row r="4" ht="25" customHeight="1">
      <c r="A4" s="14" t="s">
        <v>418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477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478</v>
      </c>
      <c r="C8" s="7"/>
      <c r="D8" s="7" t="s">
        <v>479</v>
      </c>
      <c r="E8" s="7" t="s">
        <v>480</v>
      </c>
      <c r="F8" s="7" t="s">
        <v>481</v>
      </c>
      <c r="G8" s="7" t="s">
        <v>482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330</v>
      </c>
      <c r="B10" s="8" t="s">
        <v>483</v>
      </c>
      <c r="C10" s="8"/>
      <c r="D10" s="11">
        <v>100</v>
      </c>
      <c r="E10" s="11">
        <v>2</v>
      </c>
      <c r="F10" s="11">
        <v>9</v>
      </c>
      <c r="G10" s="11">
        <v>1800</v>
      </c>
    </row>
    <row r="11" ht="20" customHeight="1">
      <c r="A11" s="7" t="s">
        <v>430</v>
      </c>
      <c r="B11" s="8" t="s">
        <v>484</v>
      </c>
      <c r="C11" s="8"/>
      <c r="D11" s="11">
        <v>6755.3</v>
      </c>
      <c r="E11" s="11">
        <v>2</v>
      </c>
      <c r="F11" s="11">
        <v>1</v>
      </c>
      <c r="G11" s="11">
        <v>13510.6</v>
      </c>
    </row>
    <row r="12" ht="20" customHeight="1">
      <c r="A12" s="7" t="s">
        <v>431</v>
      </c>
      <c r="B12" s="8" t="s">
        <v>485</v>
      </c>
      <c r="C12" s="8"/>
      <c r="D12" s="11">
        <v>550</v>
      </c>
      <c r="E12" s="11">
        <v>2</v>
      </c>
      <c r="F12" s="11">
        <v>5</v>
      </c>
      <c r="G12" s="11">
        <v>5500</v>
      </c>
    </row>
    <row r="13" ht="25" customHeight="1">
      <c r="A13" s="16" t="s">
        <v>449</v>
      </c>
      <c r="B13" s="16"/>
      <c r="C13" s="16"/>
      <c r="D13" s="16"/>
      <c r="E13" s="16"/>
      <c r="F13" s="16"/>
      <c r="G13" s="13">
        <f>SUBTOTAL(9,G10:G12)</f>
      </c>
    </row>
    <row r="14" ht="20" customHeight="1">
</row>
    <row r="15" ht="25" customHeight="1">
      <c r="A15" s="14" t="s">
        <v>418</v>
      </c>
      <c r="B15" s="14"/>
      <c r="C15" s="15" t="s">
        <v>392</v>
      </c>
      <c r="D15" s="15"/>
      <c r="E15" s="15"/>
      <c r="F15" s="15"/>
      <c r="G15" s="15"/>
    </row>
    <row r="16" ht="15" customHeight="1">
</row>
    <row r="17" ht="25" customHeight="1">
      <c r="A17" s="3" t="s">
        <v>477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325</v>
      </c>
      <c r="B19" s="7" t="s">
        <v>478</v>
      </c>
      <c r="C19" s="7"/>
      <c r="D19" s="7" t="s">
        <v>479</v>
      </c>
      <c r="E19" s="7" t="s">
        <v>480</v>
      </c>
      <c r="F19" s="7" t="s">
        <v>481</v>
      </c>
      <c r="G19" s="7" t="s">
        <v>482</v>
      </c>
    </row>
    <row r="20" ht="20" customHeight="1">
      <c r="A20" s="7" t="s">
        <v>60</v>
      </c>
      <c r="B20" s="7" t="s">
        <v>60</v>
      </c>
      <c r="C20" s="7"/>
      <c r="D20" s="7" t="s">
        <v>60</v>
      </c>
      <c r="E20" s="7" t="s">
        <v>60</v>
      </c>
      <c r="F20" s="7" t="s">
        <v>60</v>
      </c>
      <c r="G20" s="7" t="s">
        <v>60</v>
      </c>
    </row>
    <row r="21" ht="20" customHeight="1">
</row>
    <row r="22" ht="25" customHeight="1">
      <c r="A22" s="14" t="s">
        <v>418</v>
      </c>
      <c r="B22" s="14"/>
      <c r="C22" s="15" t="s">
        <v>395</v>
      </c>
      <c r="D22" s="15"/>
      <c r="E22" s="15"/>
      <c r="F22" s="15"/>
      <c r="G22" s="15"/>
    </row>
    <row r="23" ht="15" customHeight="1">
</row>
    <row r="24" ht="25" customHeight="1">
      <c r="A24" s="3" t="s">
        <v>477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7" t="s">
        <v>325</v>
      </c>
      <c r="B26" s="7" t="s">
        <v>478</v>
      </c>
      <c r="C26" s="7"/>
      <c r="D26" s="7" t="s">
        <v>479</v>
      </c>
      <c r="E26" s="7" t="s">
        <v>480</v>
      </c>
      <c r="F26" s="7" t="s">
        <v>481</v>
      </c>
      <c r="G26" s="7" t="s">
        <v>482</v>
      </c>
    </row>
    <row r="27" ht="20" customHeight="1">
      <c r="A27" s="7" t="s">
        <v>60</v>
      </c>
      <c r="B27" s="7" t="s">
        <v>60</v>
      </c>
      <c r="C27" s="7"/>
      <c r="D27" s="7" t="s">
        <v>60</v>
      </c>
      <c r="E27" s="7" t="s">
        <v>60</v>
      </c>
      <c r="F27" s="7" t="s">
        <v>60</v>
      </c>
      <c r="G27" s="7" t="s">
        <v>60</v>
      </c>
    </row>
    <row r="28" ht="25" customHeight="1">
</row>
    <row r="29" ht="20" customHeight="1">
      <c r="A29" s="14" t="s">
        <v>415</v>
      </c>
      <c r="B29" s="14"/>
      <c r="C29" s="15" t="s">
        <v>152</v>
      </c>
      <c r="D29" s="15"/>
      <c r="E29" s="15"/>
      <c r="F29" s="15"/>
      <c r="G29" s="15"/>
    </row>
    <row r="30" ht="20" customHeight="1">
      <c r="A30" s="14" t="s">
        <v>416</v>
      </c>
      <c r="B30" s="14"/>
      <c r="C30" s="15" t="s">
        <v>450</v>
      </c>
      <c r="D30" s="15"/>
      <c r="E30" s="15"/>
      <c r="F30" s="15"/>
      <c r="G30" s="15"/>
    </row>
    <row r="31" ht="25" customHeight="1">
      <c r="A31" s="14" t="s">
        <v>418</v>
      </c>
      <c r="B31" s="14"/>
      <c r="C31" s="15" t="s">
        <v>389</v>
      </c>
      <c r="D31" s="15"/>
      <c r="E31" s="15"/>
      <c r="F31" s="15"/>
      <c r="G31" s="15"/>
    </row>
    <row r="32" ht="15" customHeight="1">
</row>
    <row r="33" ht="25" customHeight="1">
      <c r="A33" s="3" t="s">
        <v>486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325</v>
      </c>
      <c r="B35" s="7" t="s">
        <v>478</v>
      </c>
      <c r="C35" s="7"/>
      <c r="D35" s="7" t="s">
        <v>487</v>
      </c>
      <c r="E35" s="7" t="s">
        <v>488</v>
      </c>
      <c r="F35" s="7" t="s">
        <v>489</v>
      </c>
      <c r="G35" s="7" t="s">
        <v>482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20" customHeight="1">
      <c r="A37" s="7" t="s">
        <v>330</v>
      </c>
      <c r="B37" s="8" t="s">
        <v>490</v>
      </c>
      <c r="C37" s="8"/>
      <c r="D37" s="11">
        <v>1</v>
      </c>
      <c r="E37" s="11">
        <v>1</v>
      </c>
      <c r="F37" s="11">
        <v>5000</v>
      </c>
      <c r="G37" s="11">
        <v>5000</v>
      </c>
    </row>
    <row r="38" ht="20" customHeight="1">
      <c r="A38" s="7" t="s">
        <v>330</v>
      </c>
      <c r="B38" s="8" t="s">
        <v>490</v>
      </c>
      <c r="C38" s="8"/>
      <c r="D38" s="11">
        <v>1</v>
      </c>
      <c r="E38" s="11">
        <v>1</v>
      </c>
      <c r="F38" s="11">
        <v>50000</v>
      </c>
      <c r="G38" s="11">
        <v>50000</v>
      </c>
    </row>
    <row r="39" ht="25" customHeight="1">
      <c r="A39" s="16" t="s">
        <v>449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415</v>
      </c>
      <c r="B41" s="14"/>
      <c r="C41" s="15" t="s">
        <v>152</v>
      </c>
      <c r="D41" s="15"/>
      <c r="E41" s="15"/>
      <c r="F41" s="15"/>
      <c r="G41" s="15"/>
    </row>
    <row r="42" ht="20" customHeight="1">
      <c r="A42" s="14" t="s">
        <v>416</v>
      </c>
      <c r="B42" s="14"/>
      <c r="C42" s="15" t="s">
        <v>417</v>
      </c>
      <c r="D42" s="15"/>
      <c r="E42" s="15"/>
      <c r="F42" s="15"/>
      <c r="G42" s="15"/>
    </row>
    <row r="43" ht="25" customHeight="1">
      <c r="A43" s="14" t="s">
        <v>418</v>
      </c>
      <c r="B43" s="14"/>
      <c r="C43" s="15" t="s">
        <v>389</v>
      </c>
      <c r="D43" s="15"/>
      <c r="E43" s="15"/>
      <c r="F43" s="15"/>
      <c r="G43" s="15"/>
    </row>
    <row r="44" ht="15" customHeight="1">
</row>
    <row r="45" ht="25" customHeight="1">
      <c r="A45" s="3" t="s">
        <v>486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325</v>
      </c>
      <c r="B47" s="7" t="s">
        <v>478</v>
      </c>
      <c r="C47" s="7"/>
      <c r="D47" s="7" t="s">
        <v>487</v>
      </c>
      <c r="E47" s="7" t="s">
        <v>488</v>
      </c>
      <c r="F47" s="7" t="s">
        <v>489</v>
      </c>
      <c r="G47" s="7" t="s">
        <v>482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20" customHeight="1">
      <c r="A49" s="7" t="s">
        <v>330</v>
      </c>
      <c r="B49" s="8" t="s">
        <v>490</v>
      </c>
      <c r="C49" s="8"/>
      <c r="D49" s="11">
        <v>1</v>
      </c>
      <c r="E49" s="11">
        <v>1</v>
      </c>
      <c r="F49" s="11">
        <v>5000</v>
      </c>
      <c r="G49" s="11">
        <v>5000</v>
      </c>
    </row>
    <row r="50" ht="25" customHeight="1">
      <c r="A50" s="16" t="s">
        <v>449</v>
      </c>
      <c r="B50" s="16"/>
      <c r="C50" s="16"/>
      <c r="D50" s="16"/>
      <c r="E50" s="16"/>
      <c r="F50" s="16"/>
      <c r="G50" s="13">
        <f>SUBTOTAL(9,G49:G49)</f>
      </c>
    </row>
    <row r="51" ht="25" customHeight="1">
</row>
    <row r="52" ht="20" customHeight="1">
      <c r="A52" s="14" t="s">
        <v>415</v>
      </c>
      <c r="B52" s="14"/>
      <c r="C52" s="15" t="s">
        <v>152</v>
      </c>
      <c r="D52" s="15"/>
      <c r="E52" s="15"/>
      <c r="F52" s="15"/>
      <c r="G52" s="15"/>
    </row>
    <row r="53" ht="20" customHeight="1">
      <c r="A53" s="14" t="s">
        <v>416</v>
      </c>
      <c r="B53" s="14"/>
      <c r="C53" s="15" t="s">
        <v>450</v>
      </c>
      <c r="D53" s="15"/>
      <c r="E53" s="15"/>
      <c r="F53" s="15"/>
      <c r="G53" s="15"/>
    </row>
    <row r="54" ht="25" customHeight="1">
      <c r="A54" s="14" t="s">
        <v>418</v>
      </c>
      <c r="B54" s="14"/>
      <c r="C54" s="15" t="s">
        <v>392</v>
      </c>
      <c r="D54" s="15"/>
      <c r="E54" s="15"/>
      <c r="F54" s="15"/>
      <c r="G54" s="15"/>
    </row>
    <row r="55" ht="15" customHeight="1">
</row>
    <row r="56" ht="25" customHeight="1">
      <c r="A56" s="3" t="s">
        <v>486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325</v>
      </c>
      <c r="B58" s="7" t="s">
        <v>478</v>
      </c>
      <c r="C58" s="7"/>
      <c r="D58" s="7" t="s">
        <v>487</v>
      </c>
      <c r="E58" s="7" t="s">
        <v>488</v>
      </c>
      <c r="F58" s="7" t="s">
        <v>489</v>
      </c>
      <c r="G58" s="7" t="s">
        <v>482</v>
      </c>
    </row>
    <row r="59" ht="15" customHeight="1">
      <c r="A59" s="7">
        <v>1</v>
      </c>
      <c r="B59" s="7">
        <v>2</v>
      </c>
      <c r="C59" s="7"/>
      <c r="D59" s="7">
        <v>3</v>
      </c>
      <c r="E59" s="7">
        <v>4</v>
      </c>
      <c r="F59" s="7">
        <v>5</v>
      </c>
      <c r="G59" s="7">
        <v>6</v>
      </c>
    </row>
    <row r="60" ht="20" customHeight="1">
      <c r="A60" s="7" t="s">
        <v>330</v>
      </c>
      <c r="B60" s="8" t="s">
        <v>490</v>
      </c>
      <c r="C60" s="8"/>
      <c r="D60" s="11">
        <v>1</v>
      </c>
      <c r="E60" s="11">
        <v>1</v>
      </c>
      <c r="F60" s="11">
        <v>5000</v>
      </c>
      <c r="G60" s="11">
        <v>5000</v>
      </c>
    </row>
    <row r="61" ht="20" customHeight="1">
      <c r="A61" s="7" t="s">
        <v>330</v>
      </c>
      <c r="B61" s="8" t="s">
        <v>490</v>
      </c>
      <c r="C61" s="8"/>
      <c r="D61" s="11">
        <v>1</v>
      </c>
      <c r="E61" s="11">
        <v>1</v>
      </c>
      <c r="F61" s="11">
        <v>50000</v>
      </c>
      <c r="G61" s="11">
        <v>50000</v>
      </c>
    </row>
    <row r="62" ht="25" customHeight="1">
      <c r="A62" s="16" t="s">
        <v>449</v>
      </c>
      <c r="B62" s="16"/>
      <c r="C62" s="16"/>
      <c r="D62" s="16"/>
      <c r="E62" s="16"/>
      <c r="F62" s="16"/>
      <c r="G62" s="13">
        <f>SUBTOTAL(9,G60:G61)</f>
      </c>
    </row>
    <row r="63" ht="25" customHeight="1">
</row>
    <row r="64" ht="20" customHeight="1">
      <c r="A64" s="14" t="s">
        <v>415</v>
      </c>
      <c r="B64" s="14"/>
      <c r="C64" s="15" t="s">
        <v>152</v>
      </c>
      <c r="D64" s="15"/>
      <c r="E64" s="15"/>
      <c r="F64" s="15"/>
      <c r="G64" s="15"/>
    </row>
    <row r="65" ht="20" customHeight="1">
      <c r="A65" s="14" t="s">
        <v>416</v>
      </c>
      <c r="B65" s="14"/>
      <c r="C65" s="15" t="s">
        <v>450</v>
      </c>
      <c r="D65" s="15"/>
      <c r="E65" s="15"/>
      <c r="F65" s="15"/>
      <c r="G65" s="15"/>
    </row>
    <row r="66" ht="25" customHeight="1">
      <c r="A66" s="14" t="s">
        <v>418</v>
      </c>
      <c r="B66" s="14"/>
      <c r="C66" s="15" t="s">
        <v>395</v>
      </c>
      <c r="D66" s="15"/>
      <c r="E66" s="15"/>
      <c r="F66" s="15"/>
      <c r="G66" s="15"/>
    </row>
    <row r="67" ht="15" customHeight="1">
</row>
    <row r="68" ht="25" customHeight="1">
      <c r="A68" s="3" t="s">
        <v>486</v>
      </c>
      <c r="B68" s="3"/>
      <c r="C68" s="3"/>
      <c r="D68" s="3"/>
      <c r="E68" s="3"/>
      <c r="F68" s="3"/>
      <c r="G68" s="3"/>
    </row>
    <row r="69" ht="15" customHeight="1">
</row>
    <row r="70" ht="50" customHeight="1">
      <c r="A70" s="7" t="s">
        <v>325</v>
      </c>
      <c r="B70" s="7" t="s">
        <v>478</v>
      </c>
      <c r="C70" s="7"/>
      <c r="D70" s="7" t="s">
        <v>487</v>
      </c>
      <c r="E70" s="7" t="s">
        <v>488</v>
      </c>
      <c r="F70" s="7" t="s">
        <v>489</v>
      </c>
      <c r="G70" s="7" t="s">
        <v>482</v>
      </c>
    </row>
    <row r="71" ht="15" customHeight="1">
      <c r="A71" s="7">
        <v>1</v>
      </c>
      <c r="B71" s="7">
        <v>2</v>
      </c>
      <c r="C71" s="7"/>
      <c r="D71" s="7">
        <v>3</v>
      </c>
      <c r="E71" s="7">
        <v>4</v>
      </c>
      <c r="F71" s="7">
        <v>5</v>
      </c>
      <c r="G71" s="7">
        <v>6</v>
      </c>
    </row>
    <row r="72" ht="20" customHeight="1">
      <c r="A72" s="7" t="s">
        <v>330</v>
      </c>
      <c r="B72" s="8" t="s">
        <v>490</v>
      </c>
      <c r="C72" s="8"/>
      <c r="D72" s="11">
        <v>1</v>
      </c>
      <c r="E72" s="11">
        <v>1</v>
      </c>
      <c r="F72" s="11">
        <v>5000</v>
      </c>
      <c r="G72" s="11">
        <v>5000</v>
      </c>
    </row>
    <row r="73" ht="20" customHeight="1">
      <c r="A73" s="7" t="s">
        <v>330</v>
      </c>
      <c r="B73" s="8" t="s">
        <v>490</v>
      </c>
      <c r="C73" s="8"/>
      <c r="D73" s="11">
        <v>1</v>
      </c>
      <c r="E73" s="11">
        <v>1</v>
      </c>
      <c r="F73" s="11">
        <v>50000</v>
      </c>
      <c r="G73" s="11">
        <v>50000</v>
      </c>
    </row>
    <row r="74" ht="25" customHeight="1">
      <c r="A74" s="16" t="s">
        <v>449</v>
      </c>
      <c r="B74" s="16"/>
      <c r="C74" s="16"/>
      <c r="D74" s="16"/>
      <c r="E74" s="16"/>
      <c r="F74" s="16"/>
      <c r="G74" s="13">
        <f>SUBTOTAL(9,G72:G73)</f>
      </c>
    </row>
    <row r="75" ht="25" customHeight="1">
</row>
    <row r="76" ht="20" customHeight="1">
      <c r="A76" s="14" t="s">
        <v>415</v>
      </c>
      <c r="B76" s="14"/>
      <c r="C76" s="15" t="s">
        <v>161</v>
      </c>
      <c r="D76" s="15"/>
      <c r="E76" s="15"/>
      <c r="F76" s="15"/>
      <c r="G76" s="15"/>
    </row>
    <row r="77" ht="20" customHeight="1">
      <c r="A77" s="14" t="s">
        <v>416</v>
      </c>
      <c r="B77" s="14"/>
      <c r="C77" s="15" t="s">
        <v>417</v>
      </c>
      <c r="D77" s="15"/>
      <c r="E77" s="15"/>
      <c r="F77" s="15"/>
      <c r="G77" s="15"/>
    </row>
    <row r="78" ht="25" customHeight="1">
      <c r="A78" s="14" t="s">
        <v>418</v>
      </c>
      <c r="B78" s="14"/>
      <c r="C78" s="15" t="s">
        <v>389</v>
      </c>
      <c r="D78" s="15"/>
      <c r="E78" s="15"/>
      <c r="F78" s="15"/>
      <c r="G78" s="15"/>
    </row>
    <row r="79" ht="15" customHeight="1">
</row>
    <row r="80" ht="50" customHeight="1">
      <c r="A80" s="3" t="s">
        <v>491</v>
      </c>
      <c r="B80" s="3"/>
      <c r="C80" s="3"/>
      <c r="D80" s="3"/>
      <c r="E80" s="3"/>
      <c r="F80" s="3"/>
      <c r="G80" s="3"/>
    </row>
    <row r="81" ht="15" customHeight="1">
</row>
    <row r="82" ht="50" customHeight="1">
      <c r="A82" s="7" t="s">
        <v>325</v>
      </c>
      <c r="B82" s="7" t="s">
        <v>492</v>
      </c>
      <c r="C82" s="7"/>
      <c r="D82" s="7"/>
      <c r="E82" s="7"/>
      <c r="F82" s="7" t="s">
        <v>493</v>
      </c>
      <c r="G82" s="7" t="s">
        <v>494</v>
      </c>
    </row>
    <row r="83" ht="15" customHeight="1">
      <c r="A83" s="7">
        <v>1</v>
      </c>
      <c r="B83" s="7">
        <v>2</v>
      </c>
      <c r="C83" s="7"/>
      <c r="D83" s="7"/>
      <c r="E83" s="7"/>
      <c r="F83" s="7">
        <v>3</v>
      </c>
      <c r="G83" s="7">
        <v>4</v>
      </c>
    </row>
    <row r="84" ht="20" customHeight="1">
      <c r="A84" s="7" t="s">
        <v>433</v>
      </c>
      <c r="B84" s="8" t="s">
        <v>495</v>
      </c>
      <c r="C84" s="8"/>
      <c r="D84" s="8"/>
      <c r="E84" s="8"/>
      <c r="F84" s="11">
        <v>18000</v>
      </c>
      <c r="G84" s="11">
        <v>18000</v>
      </c>
    </row>
    <row r="85" ht="20" customHeight="1">
      <c r="A85" s="7" t="s">
        <v>433</v>
      </c>
      <c r="B85" s="8" t="s">
        <v>495</v>
      </c>
      <c r="C85" s="8"/>
      <c r="D85" s="8"/>
      <c r="E85" s="8"/>
      <c r="F85" s="11">
        <v>41384.79</v>
      </c>
      <c r="G85" s="11">
        <v>41384.79</v>
      </c>
    </row>
    <row r="86" ht="20" customHeight="1">
      <c r="A86" s="7" t="s">
        <v>433</v>
      </c>
      <c r="B86" s="8" t="s">
        <v>495</v>
      </c>
      <c r="C86" s="8"/>
      <c r="D86" s="8"/>
      <c r="E86" s="8"/>
      <c r="F86" s="11">
        <v>29792.63</v>
      </c>
      <c r="G86" s="11">
        <v>29792.63</v>
      </c>
    </row>
    <row r="87" ht="20" customHeight="1">
      <c r="A87" s="7" t="s">
        <v>433</v>
      </c>
      <c r="B87" s="8" t="s">
        <v>495</v>
      </c>
      <c r="C87" s="8"/>
      <c r="D87" s="8"/>
      <c r="E87" s="8"/>
      <c r="F87" s="11">
        <v>103689.41</v>
      </c>
      <c r="G87" s="11">
        <v>103689.41</v>
      </c>
    </row>
    <row r="88" ht="20" customHeight="1">
      <c r="A88" s="7" t="s">
        <v>433</v>
      </c>
      <c r="B88" s="8" t="s">
        <v>495</v>
      </c>
      <c r="C88" s="8"/>
      <c r="D88" s="8"/>
      <c r="E88" s="8"/>
      <c r="F88" s="11">
        <v>398986.18</v>
      </c>
      <c r="G88" s="11">
        <v>398986.18</v>
      </c>
    </row>
    <row r="89" ht="40" customHeight="1">
      <c r="A89" s="7" t="s">
        <v>434</v>
      </c>
      <c r="B89" s="8" t="s">
        <v>496</v>
      </c>
      <c r="C89" s="8"/>
      <c r="D89" s="8"/>
      <c r="E89" s="8"/>
      <c r="F89" s="11">
        <v>120</v>
      </c>
      <c r="G89" s="11">
        <v>120</v>
      </c>
    </row>
    <row r="90" ht="40" customHeight="1">
      <c r="A90" s="7" t="s">
        <v>434</v>
      </c>
      <c r="B90" s="8" t="s">
        <v>496</v>
      </c>
      <c r="C90" s="8"/>
      <c r="D90" s="8"/>
      <c r="E90" s="8"/>
      <c r="F90" s="11">
        <v>198.62</v>
      </c>
      <c r="G90" s="11">
        <v>198.62</v>
      </c>
    </row>
    <row r="91" ht="40" customHeight="1">
      <c r="A91" s="7" t="s">
        <v>434</v>
      </c>
      <c r="B91" s="8" t="s">
        <v>496</v>
      </c>
      <c r="C91" s="8"/>
      <c r="D91" s="8"/>
      <c r="E91" s="8"/>
      <c r="F91" s="11">
        <v>691.26</v>
      </c>
      <c r="G91" s="11">
        <v>691.26</v>
      </c>
    </row>
    <row r="92" ht="40" customHeight="1">
      <c r="A92" s="7" t="s">
        <v>434</v>
      </c>
      <c r="B92" s="8" t="s">
        <v>496</v>
      </c>
      <c r="C92" s="8"/>
      <c r="D92" s="8"/>
      <c r="E92" s="8"/>
      <c r="F92" s="11">
        <v>2659.91</v>
      </c>
      <c r="G92" s="11">
        <v>2659.91</v>
      </c>
    </row>
    <row r="93" ht="40" customHeight="1">
      <c r="A93" s="7" t="s">
        <v>434</v>
      </c>
      <c r="B93" s="8" t="s">
        <v>496</v>
      </c>
      <c r="C93" s="8"/>
      <c r="D93" s="8"/>
      <c r="E93" s="8"/>
      <c r="F93" s="11">
        <v>275.9</v>
      </c>
      <c r="G93" s="11">
        <v>275.9</v>
      </c>
    </row>
    <row r="94" ht="25" customHeight="1">
      <c r="A94" s="16" t="s">
        <v>449</v>
      </c>
      <c r="B94" s="16"/>
      <c r="C94" s="16"/>
      <c r="D94" s="16"/>
      <c r="E94" s="16"/>
      <c r="F94" s="16"/>
      <c r="G94" s="13">
        <f>SUBTOTAL(9,G84:G93)</f>
      </c>
    </row>
    <row r="95" ht="25" customHeight="1">
</row>
    <row r="96" ht="20" customHeight="1">
      <c r="A96" s="14" t="s">
        <v>415</v>
      </c>
      <c r="B96" s="14"/>
      <c r="C96" s="15" t="s">
        <v>161</v>
      </c>
      <c r="D96" s="15"/>
      <c r="E96" s="15"/>
      <c r="F96" s="15"/>
      <c r="G96" s="15"/>
    </row>
    <row r="97" ht="20" customHeight="1">
      <c r="A97" s="14" t="s">
        <v>416</v>
      </c>
      <c r="B97" s="14"/>
      <c r="C97" s="15" t="s">
        <v>450</v>
      </c>
      <c r="D97" s="15"/>
      <c r="E97" s="15"/>
      <c r="F97" s="15"/>
      <c r="G97" s="15"/>
    </row>
    <row r="98" ht="25" customHeight="1">
      <c r="A98" s="14" t="s">
        <v>418</v>
      </c>
      <c r="B98" s="14"/>
      <c r="C98" s="15" t="s">
        <v>389</v>
      </c>
      <c r="D98" s="15"/>
      <c r="E98" s="15"/>
      <c r="F98" s="15"/>
      <c r="G98" s="15"/>
    </row>
    <row r="99" ht="15" customHeight="1">
</row>
    <row r="100" ht="50" customHeight="1">
      <c r="A100" s="3" t="s">
        <v>491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325</v>
      </c>
      <c r="B102" s="7" t="s">
        <v>492</v>
      </c>
      <c r="C102" s="7"/>
      <c r="D102" s="7"/>
      <c r="E102" s="7"/>
      <c r="F102" s="7" t="s">
        <v>493</v>
      </c>
      <c r="G102" s="7" t="s">
        <v>494</v>
      </c>
    </row>
    <row r="103" ht="15" customHeight="1">
      <c r="A103" s="7">
        <v>1</v>
      </c>
      <c r="B103" s="7">
        <v>2</v>
      </c>
      <c r="C103" s="7"/>
      <c r="D103" s="7"/>
      <c r="E103" s="7"/>
      <c r="F103" s="7">
        <v>3</v>
      </c>
      <c r="G103" s="7">
        <v>4</v>
      </c>
    </row>
    <row r="104" ht="20" customHeight="1">
      <c r="A104" s="7" t="s">
        <v>330</v>
      </c>
      <c r="B104" s="8" t="s">
        <v>497</v>
      </c>
      <c r="C104" s="8"/>
      <c r="D104" s="8"/>
      <c r="E104" s="8"/>
      <c r="F104" s="11">
        <v>484704.01</v>
      </c>
      <c r="G104" s="11">
        <v>484704.01</v>
      </c>
    </row>
    <row r="105" ht="20" customHeight="1">
      <c r="A105" s="7" t="s">
        <v>330</v>
      </c>
      <c r="B105" s="8" t="s">
        <v>497</v>
      </c>
      <c r="C105" s="8"/>
      <c r="D105" s="8"/>
      <c r="E105" s="8"/>
      <c r="F105" s="11">
        <v>406665.72</v>
      </c>
      <c r="G105" s="11">
        <v>406665.72</v>
      </c>
    </row>
    <row r="106" ht="20" customHeight="1">
      <c r="A106" s="7" t="s">
        <v>330</v>
      </c>
      <c r="B106" s="8" t="s">
        <v>497</v>
      </c>
      <c r="C106" s="8"/>
      <c r="D106" s="8"/>
      <c r="E106" s="8"/>
      <c r="F106" s="11">
        <v>128640.56</v>
      </c>
      <c r="G106" s="11">
        <v>128640.56</v>
      </c>
    </row>
    <row r="107" ht="20" customHeight="1">
      <c r="A107" s="7" t="s">
        <v>330</v>
      </c>
      <c r="B107" s="8" t="s">
        <v>497</v>
      </c>
      <c r="C107" s="8"/>
      <c r="D107" s="8"/>
      <c r="E107" s="8"/>
      <c r="F107" s="11">
        <v>2657010.53</v>
      </c>
      <c r="G107" s="11">
        <v>2657010.53</v>
      </c>
    </row>
    <row r="108" ht="20" customHeight="1">
      <c r="A108" s="7" t="s">
        <v>330</v>
      </c>
      <c r="B108" s="8" t="s">
        <v>497</v>
      </c>
      <c r="C108" s="8"/>
      <c r="D108" s="8"/>
      <c r="E108" s="8"/>
      <c r="F108" s="11">
        <v>317742.29</v>
      </c>
      <c r="G108" s="11">
        <v>317742.29</v>
      </c>
    </row>
    <row r="109" ht="40" customHeight="1">
      <c r="A109" s="7" t="s">
        <v>432</v>
      </c>
      <c r="B109" s="8" t="s">
        <v>498</v>
      </c>
      <c r="C109" s="8"/>
      <c r="D109" s="8"/>
      <c r="E109" s="8"/>
      <c r="F109" s="11">
        <v>17713.41</v>
      </c>
      <c r="G109" s="11">
        <v>17713.41</v>
      </c>
    </row>
    <row r="110" ht="40" customHeight="1">
      <c r="A110" s="7" t="s">
        <v>432</v>
      </c>
      <c r="B110" s="8" t="s">
        <v>498</v>
      </c>
      <c r="C110" s="8"/>
      <c r="D110" s="8"/>
      <c r="E110" s="8"/>
      <c r="F110" s="11">
        <v>3231.36</v>
      </c>
      <c r="G110" s="11">
        <v>3231.36</v>
      </c>
    </row>
    <row r="111" ht="40" customHeight="1">
      <c r="A111" s="7" t="s">
        <v>432</v>
      </c>
      <c r="B111" s="8" t="s">
        <v>498</v>
      </c>
      <c r="C111" s="8"/>
      <c r="D111" s="8"/>
      <c r="E111" s="8"/>
      <c r="F111" s="11">
        <v>2711.1</v>
      </c>
      <c r="G111" s="11">
        <v>2711.1</v>
      </c>
    </row>
    <row r="112" ht="40" customHeight="1">
      <c r="A112" s="7" t="s">
        <v>432</v>
      </c>
      <c r="B112" s="8" t="s">
        <v>498</v>
      </c>
      <c r="C112" s="8"/>
      <c r="D112" s="8"/>
      <c r="E112" s="8"/>
      <c r="F112" s="11">
        <v>2118.28</v>
      </c>
      <c r="G112" s="11">
        <v>2118.28</v>
      </c>
    </row>
    <row r="113" ht="40" customHeight="1">
      <c r="A113" s="7" t="s">
        <v>432</v>
      </c>
      <c r="B113" s="8" t="s">
        <v>498</v>
      </c>
      <c r="C113" s="8"/>
      <c r="D113" s="8"/>
      <c r="E113" s="8"/>
      <c r="F113" s="11">
        <v>857.6</v>
      </c>
      <c r="G113" s="11">
        <v>857.6</v>
      </c>
    </row>
    <row r="114" ht="25" customHeight="1">
      <c r="A114" s="16" t="s">
        <v>449</v>
      </c>
      <c r="B114" s="16"/>
      <c r="C114" s="16"/>
      <c r="D114" s="16"/>
      <c r="E114" s="16"/>
      <c r="F114" s="16"/>
      <c r="G114" s="13">
        <f>SUBTOTAL(9,G104:G113)</f>
      </c>
    </row>
    <row r="115" ht="25" customHeight="1">
</row>
    <row r="116" ht="20" customHeight="1">
      <c r="A116" s="14" t="s">
        <v>415</v>
      </c>
      <c r="B116" s="14"/>
      <c r="C116" s="15" t="s">
        <v>161</v>
      </c>
      <c r="D116" s="15"/>
      <c r="E116" s="15"/>
      <c r="F116" s="15"/>
      <c r="G116" s="15"/>
    </row>
    <row r="117" ht="20" customHeight="1">
      <c r="A117" s="14" t="s">
        <v>416</v>
      </c>
      <c r="B117" s="14"/>
      <c r="C117" s="15" t="s">
        <v>417</v>
      </c>
      <c r="D117" s="15"/>
      <c r="E117" s="15"/>
      <c r="F117" s="15"/>
      <c r="G117" s="15"/>
    </row>
    <row r="118" ht="25" customHeight="1">
      <c r="A118" s="14" t="s">
        <v>418</v>
      </c>
      <c r="B118" s="14"/>
      <c r="C118" s="15" t="s">
        <v>392</v>
      </c>
      <c r="D118" s="15"/>
      <c r="E118" s="15"/>
      <c r="F118" s="15"/>
      <c r="G118" s="15"/>
    </row>
    <row r="119" ht="15" customHeight="1">
</row>
    <row r="120" ht="50" customHeight="1">
      <c r="A120" s="3" t="s">
        <v>491</v>
      </c>
      <c r="B120" s="3"/>
      <c r="C120" s="3"/>
      <c r="D120" s="3"/>
      <c r="E120" s="3"/>
      <c r="F120" s="3"/>
      <c r="G120" s="3"/>
    </row>
    <row r="121" ht="15" customHeight="1">
</row>
    <row r="122" ht="50" customHeight="1">
      <c r="A122" s="7" t="s">
        <v>325</v>
      </c>
      <c r="B122" s="7" t="s">
        <v>492</v>
      </c>
      <c r="C122" s="7"/>
      <c r="D122" s="7"/>
      <c r="E122" s="7"/>
      <c r="F122" s="7" t="s">
        <v>493</v>
      </c>
      <c r="G122" s="7" t="s">
        <v>494</v>
      </c>
    </row>
    <row r="123" ht="15" customHeight="1">
      <c r="A123" s="7">
        <v>1</v>
      </c>
      <c r="B123" s="7">
        <v>2</v>
      </c>
      <c r="C123" s="7"/>
      <c r="D123" s="7"/>
      <c r="E123" s="7"/>
      <c r="F123" s="7">
        <v>3</v>
      </c>
      <c r="G123" s="7">
        <v>4</v>
      </c>
    </row>
    <row r="124" ht="20" customHeight="1">
      <c r="A124" s="7" t="s">
        <v>433</v>
      </c>
      <c r="B124" s="8" t="s">
        <v>495</v>
      </c>
      <c r="C124" s="8"/>
      <c r="D124" s="8"/>
      <c r="E124" s="8"/>
      <c r="F124" s="11">
        <v>18000</v>
      </c>
      <c r="G124" s="11">
        <v>18000</v>
      </c>
    </row>
    <row r="125" ht="20" customHeight="1">
      <c r="A125" s="7" t="s">
        <v>433</v>
      </c>
      <c r="B125" s="8" t="s">
        <v>495</v>
      </c>
      <c r="C125" s="8"/>
      <c r="D125" s="8"/>
      <c r="E125" s="8"/>
      <c r="F125" s="11">
        <v>41384.79</v>
      </c>
      <c r="G125" s="11">
        <v>41384.79</v>
      </c>
    </row>
    <row r="126" ht="20" customHeight="1">
      <c r="A126" s="7" t="s">
        <v>433</v>
      </c>
      <c r="B126" s="8" t="s">
        <v>495</v>
      </c>
      <c r="C126" s="8"/>
      <c r="D126" s="8"/>
      <c r="E126" s="8"/>
      <c r="F126" s="11">
        <v>31000</v>
      </c>
      <c r="G126" s="11">
        <v>31000</v>
      </c>
    </row>
    <row r="127" ht="20" customHeight="1">
      <c r="A127" s="7" t="s">
        <v>433</v>
      </c>
      <c r="B127" s="8" t="s">
        <v>495</v>
      </c>
      <c r="C127" s="8"/>
      <c r="D127" s="8"/>
      <c r="E127" s="8"/>
      <c r="F127" s="11">
        <v>3600</v>
      </c>
      <c r="G127" s="11">
        <v>3600</v>
      </c>
    </row>
    <row r="128" ht="20" customHeight="1">
      <c r="A128" s="7" t="s">
        <v>433</v>
      </c>
      <c r="B128" s="8" t="s">
        <v>495</v>
      </c>
      <c r="C128" s="8"/>
      <c r="D128" s="8"/>
      <c r="E128" s="8"/>
      <c r="F128" s="11">
        <v>398986.18</v>
      </c>
      <c r="G128" s="11">
        <v>398986.18</v>
      </c>
    </row>
    <row r="129" ht="40" customHeight="1">
      <c r="A129" s="7" t="s">
        <v>434</v>
      </c>
      <c r="B129" s="8" t="s">
        <v>496</v>
      </c>
      <c r="C129" s="8"/>
      <c r="D129" s="8"/>
      <c r="E129" s="8"/>
      <c r="F129" s="11">
        <v>120</v>
      </c>
      <c r="G129" s="11">
        <v>120</v>
      </c>
    </row>
    <row r="130" ht="40" customHeight="1">
      <c r="A130" s="7" t="s">
        <v>434</v>
      </c>
      <c r="B130" s="8" t="s">
        <v>496</v>
      </c>
      <c r="C130" s="8"/>
      <c r="D130" s="8"/>
      <c r="E130" s="8"/>
      <c r="F130" s="11">
        <v>991.25</v>
      </c>
      <c r="G130" s="11">
        <v>991.25</v>
      </c>
    </row>
    <row r="131" ht="40" customHeight="1">
      <c r="A131" s="7" t="s">
        <v>434</v>
      </c>
      <c r="B131" s="8" t="s">
        <v>496</v>
      </c>
      <c r="C131" s="8"/>
      <c r="D131" s="8"/>
      <c r="E131" s="8"/>
      <c r="F131" s="11">
        <v>100</v>
      </c>
      <c r="G131" s="11">
        <v>100</v>
      </c>
    </row>
    <row r="132" ht="40" customHeight="1">
      <c r="A132" s="7" t="s">
        <v>434</v>
      </c>
      <c r="B132" s="8" t="s">
        <v>496</v>
      </c>
      <c r="C132" s="8"/>
      <c r="D132" s="8"/>
      <c r="E132" s="8"/>
      <c r="F132" s="11">
        <v>2659.91</v>
      </c>
      <c r="G132" s="11">
        <v>2659.91</v>
      </c>
    </row>
    <row r="133" ht="40" customHeight="1">
      <c r="A133" s="7" t="s">
        <v>434</v>
      </c>
      <c r="B133" s="8" t="s">
        <v>496</v>
      </c>
      <c r="C133" s="8"/>
      <c r="D133" s="8"/>
      <c r="E133" s="8"/>
      <c r="F133" s="11">
        <v>275.9</v>
      </c>
      <c r="G133" s="11">
        <v>275.9</v>
      </c>
    </row>
    <row r="134" ht="25" customHeight="1">
      <c r="A134" s="16" t="s">
        <v>449</v>
      </c>
      <c r="B134" s="16"/>
      <c r="C134" s="16"/>
      <c r="D134" s="16"/>
      <c r="E134" s="16"/>
      <c r="F134" s="16"/>
      <c r="G134" s="13">
        <f>SUBTOTAL(9,G124:G133)</f>
      </c>
    </row>
    <row r="135" ht="25" customHeight="1">
</row>
    <row r="136" ht="20" customHeight="1">
      <c r="A136" s="14" t="s">
        <v>415</v>
      </c>
      <c r="B136" s="14"/>
      <c r="C136" s="15" t="s">
        <v>161</v>
      </c>
      <c r="D136" s="15"/>
      <c r="E136" s="15"/>
      <c r="F136" s="15"/>
      <c r="G136" s="15"/>
    </row>
    <row r="137" ht="20" customHeight="1">
      <c r="A137" s="14" t="s">
        <v>416</v>
      </c>
      <c r="B137" s="14"/>
      <c r="C137" s="15" t="s">
        <v>450</v>
      </c>
      <c r="D137" s="15"/>
      <c r="E137" s="15"/>
      <c r="F137" s="15"/>
      <c r="G137" s="15"/>
    </row>
    <row r="138" ht="25" customHeight="1">
      <c r="A138" s="14" t="s">
        <v>418</v>
      </c>
      <c r="B138" s="14"/>
      <c r="C138" s="15" t="s">
        <v>392</v>
      </c>
      <c r="D138" s="15"/>
      <c r="E138" s="15"/>
      <c r="F138" s="15"/>
      <c r="G138" s="15"/>
    </row>
    <row r="139" ht="15" customHeight="1">
</row>
    <row r="140" ht="50" customHeight="1">
      <c r="A140" s="3" t="s">
        <v>491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325</v>
      </c>
      <c r="B142" s="7" t="s">
        <v>492</v>
      </c>
      <c r="C142" s="7"/>
      <c r="D142" s="7"/>
      <c r="E142" s="7"/>
      <c r="F142" s="7" t="s">
        <v>493</v>
      </c>
      <c r="G142" s="7" t="s">
        <v>494</v>
      </c>
    </row>
    <row r="143" ht="15" customHeight="1">
      <c r="A143" s="7">
        <v>1</v>
      </c>
      <c r="B143" s="7">
        <v>2</v>
      </c>
      <c r="C143" s="7"/>
      <c r="D143" s="7"/>
      <c r="E143" s="7"/>
      <c r="F143" s="7">
        <v>3</v>
      </c>
      <c r="G143" s="7">
        <v>4</v>
      </c>
    </row>
    <row r="144" ht="20" customHeight="1">
      <c r="A144" s="7" t="s">
        <v>330</v>
      </c>
      <c r="B144" s="8" t="s">
        <v>497</v>
      </c>
      <c r="C144" s="8"/>
      <c r="D144" s="8"/>
      <c r="E144" s="8"/>
      <c r="F144" s="11">
        <v>484704.01</v>
      </c>
      <c r="G144" s="11">
        <v>484704.01</v>
      </c>
    </row>
    <row r="145" ht="20" customHeight="1">
      <c r="A145" s="7" t="s">
        <v>330</v>
      </c>
      <c r="B145" s="8" t="s">
        <v>497</v>
      </c>
      <c r="C145" s="8"/>
      <c r="D145" s="8"/>
      <c r="E145" s="8"/>
      <c r="F145" s="11">
        <v>406665.72</v>
      </c>
      <c r="G145" s="11">
        <v>406665.72</v>
      </c>
    </row>
    <row r="146" ht="20" customHeight="1">
      <c r="A146" s="7" t="s">
        <v>330</v>
      </c>
      <c r="B146" s="8" t="s">
        <v>497</v>
      </c>
      <c r="C146" s="8"/>
      <c r="D146" s="8"/>
      <c r="E146" s="8"/>
      <c r="F146" s="11">
        <v>153000</v>
      </c>
      <c r="G146" s="11">
        <v>153000</v>
      </c>
    </row>
    <row r="147" ht="20" customHeight="1">
      <c r="A147" s="7" t="s">
        <v>330</v>
      </c>
      <c r="B147" s="8" t="s">
        <v>497</v>
      </c>
      <c r="C147" s="8"/>
      <c r="D147" s="8"/>
      <c r="E147" s="8"/>
      <c r="F147" s="11">
        <v>2710613.68</v>
      </c>
      <c r="G147" s="11">
        <v>2710613.68</v>
      </c>
    </row>
    <row r="148" ht="20" customHeight="1">
      <c r="A148" s="7" t="s">
        <v>330</v>
      </c>
      <c r="B148" s="8" t="s">
        <v>497</v>
      </c>
      <c r="C148" s="8"/>
      <c r="D148" s="8"/>
      <c r="E148" s="8"/>
      <c r="F148" s="11">
        <v>317742.29</v>
      </c>
      <c r="G148" s="11">
        <v>317742.29</v>
      </c>
    </row>
    <row r="149" ht="40" customHeight="1">
      <c r="A149" s="7" t="s">
        <v>432</v>
      </c>
      <c r="B149" s="8" t="s">
        <v>498</v>
      </c>
      <c r="C149" s="8"/>
      <c r="D149" s="8"/>
      <c r="E149" s="8"/>
      <c r="F149" s="11">
        <v>18070.76</v>
      </c>
      <c r="G149" s="11">
        <v>18070.76</v>
      </c>
    </row>
    <row r="150" ht="40" customHeight="1">
      <c r="A150" s="7" t="s">
        <v>432</v>
      </c>
      <c r="B150" s="8" t="s">
        <v>498</v>
      </c>
      <c r="C150" s="8"/>
      <c r="D150" s="8"/>
      <c r="E150" s="8"/>
      <c r="F150" s="11">
        <v>3231.36</v>
      </c>
      <c r="G150" s="11">
        <v>3231.36</v>
      </c>
    </row>
    <row r="151" ht="40" customHeight="1">
      <c r="A151" s="7" t="s">
        <v>432</v>
      </c>
      <c r="B151" s="8" t="s">
        <v>498</v>
      </c>
      <c r="C151" s="8"/>
      <c r="D151" s="8"/>
      <c r="E151" s="8"/>
      <c r="F151" s="11">
        <v>2711.1</v>
      </c>
      <c r="G151" s="11">
        <v>2711.1</v>
      </c>
    </row>
    <row r="152" ht="40" customHeight="1">
      <c r="A152" s="7" t="s">
        <v>432</v>
      </c>
      <c r="B152" s="8" t="s">
        <v>498</v>
      </c>
      <c r="C152" s="8"/>
      <c r="D152" s="8"/>
      <c r="E152" s="8"/>
      <c r="F152" s="11">
        <v>2118.28</v>
      </c>
      <c r="G152" s="11">
        <v>2118.28</v>
      </c>
    </row>
    <row r="153" ht="40" customHeight="1">
      <c r="A153" s="7" t="s">
        <v>432</v>
      </c>
      <c r="B153" s="8" t="s">
        <v>498</v>
      </c>
      <c r="C153" s="8"/>
      <c r="D153" s="8"/>
      <c r="E153" s="8"/>
      <c r="F153" s="11">
        <v>898.16</v>
      </c>
      <c r="G153" s="11">
        <v>898.16</v>
      </c>
    </row>
    <row r="154" ht="25" customHeight="1">
      <c r="A154" s="16" t="s">
        <v>449</v>
      </c>
      <c r="B154" s="16"/>
      <c r="C154" s="16"/>
      <c r="D154" s="16"/>
      <c r="E154" s="16"/>
      <c r="F154" s="16"/>
      <c r="G154" s="13">
        <f>SUBTOTAL(9,G144:G153)</f>
      </c>
    </row>
    <row r="155" ht="25" customHeight="1">
</row>
    <row r="156" ht="20" customHeight="1">
      <c r="A156" s="14" t="s">
        <v>415</v>
      </c>
      <c r="B156" s="14"/>
      <c r="C156" s="15" t="s">
        <v>161</v>
      </c>
      <c r="D156" s="15"/>
      <c r="E156" s="15"/>
      <c r="F156" s="15"/>
      <c r="G156" s="15"/>
    </row>
    <row r="157" ht="20" customHeight="1">
      <c r="A157" s="14" t="s">
        <v>416</v>
      </c>
      <c r="B157" s="14"/>
      <c r="C157" s="15" t="s">
        <v>417</v>
      </c>
      <c r="D157" s="15"/>
      <c r="E157" s="15"/>
      <c r="F157" s="15"/>
      <c r="G157" s="15"/>
    </row>
    <row r="158" ht="25" customHeight="1">
      <c r="A158" s="14" t="s">
        <v>418</v>
      </c>
      <c r="B158" s="14"/>
      <c r="C158" s="15" t="s">
        <v>395</v>
      </c>
      <c r="D158" s="15"/>
      <c r="E158" s="15"/>
      <c r="F158" s="15"/>
      <c r="G158" s="15"/>
    </row>
    <row r="159" ht="15" customHeight="1">
</row>
    <row r="160" ht="50" customHeight="1">
      <c r="A160" s="3" t="s">
        <v>491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325</v>
      </c>
      <c r="B162" s="7" t="s">
        <v>492</v>
      </c>
      <c r="C162" s="7"/>
      <c r="D162" s="7"/>
      <c r="E162" s="7"/>
      <c r="F162" s="7" t="s">
        <v>493</v>
      </c>
      <c r="G162" s="7" t="s">
        <v>494</v>
      </c>
    </row>
    <row r="163" ht="15" customHeight="1">
      <c r="A163" s="7">
        <v>1</v>
      </c>
      <c r="B163" s="7">
        <v>2</v>
      </c>
      <c r="C163" s="7"/>
      <c r="D163" s="7"/>
      <c r="E163" s="7"/>
      <c r="F163" s="7">
        <v>3</v>
      </c>
      <c r="G163" s="7">
        <v>4</v>
      </c>
    </row>
    <row r="164" ht="20" customHeight="1">
      <c r="A164" s="7" t="s">
        <v>433</v>
      </c>
      <c r="B164" s="8" t="s">
        <v>495</v>
      </c>
      <c r="C164" s="8"/>
      <c r="D164" s="8"/>
      <c r="E164" s="8"/>
      <c r="F164" s="11">
        <v>18000</v>
      </c>
      <c r="G164" s="11">
        <v>18000</v>
      </c>
    </row>
    <row r="165" ht="20" customHeight="1">
      <c r="A165" s="7" t="s">
        <v>433</v>
      </c>
      <c r="B165" s="8" t="s">
        <v>495</v>
      </c>
      <c r="C165" s="8"/>
      <c r="D165" s="8"/>
      <c r="E165" s="8"/>
      <c r="F165" s="11">
        <v>41384.79</v>
      </c>
      <c r="G165" s="11">
        <v>41384.79</v>
      </c>
    </row>
    <row r="166" ht="20" customHeight="1">
      <c r="A166" s="7" t="s">
        <v>433</v>
      </c>
      <c r="B166" s="8" t="s">
        <v>495</v>
      </c>
      <c r="C166" s="8"/>
      <c r="D166" s="8"/>
      <c r="E166" s="8"/>
      <c r="F166" s="11">
        <v>34000</v>
      </c>
      <c r="G166" s="11">
        <v>34000</v>
      </c>
    </row>
    <row r="167" ht="20" customHeight="1">
      <c r="A167" s="7" t="s">
        <v>433</v>
      </c>
      <c r="B167" s="8" t="s">
        <v>495</v>
      </c>
      <c r="C167" s="8"/>
      <c r="D167" s="8"/>
      <c r="E167" s="8"/>
      <c r="F167" s="11">
        <v>3600</v>
      </c>
      <c r="G167" s="11">
        <v>3600</v>
      </c>
    </row>
    <row r="168" ht="20" customHeight="1">
      <c r="A168" s="7" t="s">
        <v>433</v>
      </c>
      <c r="B168" s="8" t="s">
        <v>495</v>
      </c>
      <c r="C168" s="8"/>
      <c r="D168" s="8"/>
      <c r="E168" s="8"/>
      <c r="F168" s="11">
        <v>398986.18</v>
      </c>
      <c r="G168" s="11">
        <v>398986.18</v>
      </c>
    </row>
    <row r="169" ht="40" customHeight="1">
      <c r="A169" s="7" t="s">
        <v>434</v>
      </c>
      <c r="B169" s="8" t="s">
        <v>496</v>
      </c>
      <c r="C169" s="8"/>
      <c r="D169" s="8"/>
      <c r="E169" s="8"/>
      <c r="F169" s="11">
        <v>120</v>
      </c>
      <c r="G169" s="11">
        <v>120</v>
      </c>
    </row>
    <row r="170" ht="40" customHeight="1">
      <c r="A170" s="7" t="s">
        <v>434</v>
      </c>
      <c r="B170" s="8" t="s">
        <v>496</v>
      </c>
      <c r="C170" s="8"/>
      <c r="D170" s="8"/>
      <c r="E170" s="8"/>
      <c r="F170" s="11">
        <v>291.25</v>
      </c>
      <c r="G170" s="11">
        <v>291.25</v>
      </c>
    </row>
    <row r="171" ht="40" customHeight="1">
      <c r="A171" s="7" t="s">
        <v>434</v>
      </c>
      <c r="B171" s="8" t="s">
        <v>496</v>
      </c>
      <c r="C171" s="8"/>
      <c r="D171" s="8"/>
      <c r="E171" s="8"/>
      <c r="F171" s="11">
        <v>100</v>
      </c>
      <c r="G171" s="11">
        <v>100</v>
      </c>
    </row>
    <row r="172" ht="40" customHeight="1">
      <c r="A172" s="7" t="s">
        <v>434</v>
      </c>
      <c r="B172" s="8" t="s">
        <v>496</v>
      </c>
      <c r="C172" s="8"/>
      <c r="D172" s="8"/>
      <c r="E172" s="8"/>
      <c r="F172" s="11">
        <v>2659.91</v>
      </c>
      <c r="G172" s="11">
        <v>2659.91</v>
      </c>
    </row>
    <row r="173" ht="40" customHeight="1">
      <c r="A173" s="7" t="s">
        <v>434</v>
      </c>
      <c r="B173" s="8" t="s">
        <v>496</v>
      </c>
      <c r="C173" s="8"/>
      <c r="D173" s="8"/>
      <c r="E173" s="8"/>
      <c r="F173" s="11">
        <v>275.9</v>
      </c>
      <c r="G173" s="11">
        <v>275.9</v>
      </c>
    </row>
    <row r="174" ht="25" customHeight="1">
      <c r="A174" s="16" t="s">
        <v>449</v>
      </c>
      <c r="B174" s="16"/>
      <c r="C174" s="16"/>
      <c r="D174" s="16"/>
      <c r="E174" s="16"/>
      <c r="F174" s="16"/>
      <c r="G174" s="13">
        <f>SUBTOTAL(9,G164:G173)</f>
      </c>
    </row>
    <row r="175" ht="25" customHeight="1">
</row>
    <row r="176" ht="20" customHeight="1">
      <c r="A176" s="14" t="s">
        <v>415</v>
      </c>
      <c r="B176" s="14"/>
      <c r="C176" s="15" t="s">
        <v>161</v>
      </c>
      <c r="D176" s="15"/>
      <c r="E176" s="15"/>
      <c r="F176" s="15"/>
      <c r="G176" s="15"/>
    </row>
    <row r="177" ht="20" customHeight="1">
      <c r="A177" s="14" t="s">
        <v>416</v>
      </c>
      <c r="B177" s="14"/>
      <c r="C177" s="15" t="s">
        <v>450</v>
      </c>
      <c r="D177" s="15"/>
      <c r="E177" s="15"/>
      <c r="F177" s="15"/>
      <c r="G177" s="15"/>
    </row>
    <row r="178" ht="25" customHeight="1">
      <c r="A178" s="14" t="s">
        <v>418</v>
      </c>
      <c r="B178" s="14"/>
      <c r="C178" s="15" t="s">
        <v>395</v>
      </c>
      <c r="D178" s="15"/>
      <c r="E178" s="15"/>
      <c r="F178" s="15"/>
      <c r="G178" s="15"/>
    </row>
    <row r="179" ht="15" customHeight="1">
</row>
    <row r="180" ht="50" customHeight="1">
      <c r="A180" s="3" t="s">
        <v>491</v>
      </c>
      <c r="B180" s="3"/>
      <c r="C180" s="3"/>
      <c r="D180" s="3"/>
      <c r="E180" s="3"/>
      <c r="F180" s="3"/>
      <c r="G180" s="3"/>
    </row>
    <row r="181" ht="15" customHeight="1">
</row>
    <row r="182" ht="50" customHeight="1">
      <c r="A182" s="7" t="s">
        <v>325</v>
      </c>
      <c r="B182" s="7" t="s">
        <v>492</v>
      </c>
      <c r="C182" s="7"/>
      <c r="D182" s="7"/>
      <c r="E182" s="7"/>
      <c r="F182" s="7" t="s">
        <v>493</v>
      </c>
      <c r="G182" s="7" t="s">
        <v>494</v>
      </c>
    </row>
    <row r="183" ht="15" customHeight="1">
      <c r="A183" s="7">
        <v>1</v>
      </c>
      <c r="B183" s="7">
        <v>2</v>
      </c>
      <c r="C183" s="7"/>
      <c r="D183" s="7"/>
      <c r="E183" s="7"/>
      <c r="F183" s="7">
        <v>3</v>
      </c>
      <c r="G183" s="7">
        <v>4</v>
      </c>
    </row>
    <row r="184" ht="20" customHeight="1">
      <c r="A184" s="7" t="s">
        <v>330</v>
      </c>
      <c r="B184" s="8" t="s">
        <v>497</v>
      </c>
      <c r="C184" s="8"/>
      <c r="D184" s="8"/>
      <c r="E184" s="8"/>
      <c r="F184" s="11">
        <v>484704.01</v>
      </c>
      <c r="G184" s="11">
        <v>484704.01</v>
      </c>
    </row>
    <row r="185" ht="20" customHeight="1">
      <c r="A185" s="7" t="s">
        <v>330</v>
      </c>
      <c r="B185" s="8" t="s">
        <v>497</v>
      </c>
      <c r="C185" s="8"/>
      <c r="D185" s="8"/>
      <c r="E185" s="8"/>
      <c r="F185" s="11">
        <v>406665.72</v>
      </c>
      <c r="G185" s="11">
        <v>406665.72</v>
      </c>
    </row>
    <row r="186" ht="20" customHeight="1">
      <c r="A186" s="7" t="s">
        <v>330</v>
      </c>
      <c r="B186" s="8" t="s">
        <v>497</v>
      </c>
      <c r="C186" s="8"/>
      <c r="D186" s="8"/>
      <c r="E186" s="8"/>
      <c r="F186" s="11">
        <v>177000</v>
      </c>
      <c r="G186" s="11">
        <v>177000</v>
      </c>
    </row>
    <row r="187" ht="20" customHeight="1">
      <c r="A187" s="7" t="s">
        <v>330</v>
      </c>
      <c r="B187" s="8" t="s">
        <v>497</v>
      </c>
      <c r="C187" s="8"/>
      <c r="D187" s="8"/>
      <c r="E187" s="8"/>
      <c r="F187" s="11">
        <v>2710613.68</v>
      </c>
      <c r="G187" s="11">
        <v>2710613.68</v>
      </c>
    </row>
    <row r="188" ht="20" customHeight="1">
      <c r="A188" s="7" t="s">
        <v>330</v>
      </c>
      <c r="B188" s="8" t="s">
        <v>497</v>
      </c>
      <c r="C188" s="8"/>
      <c r="D188" s="8"/>
      <c r="E188" s="8"/>
      <c r="F188" s="11">
        <v>317742.29</v>
      </c>
      <c r="G188" s="11">
        <v>317742.29</v>
      </c>
    </row>
    <row r="189" ht="40" customHeight="1">
      <c r="A189" s="7" t="s">
        <v>432</v>
      </c>
      <c r="B189" s="8" t="s">
        <v>498</v>
      </c>
      <c r="C189" s="8"/>
      <c r="D189" s="8"/>
      <c r="E189" s="8"/>
      <c r="F189" s="11">
        <v>18070.76</v>
      </c>
      <c r="G189" s="11">
        <v>18070.76</v>
      </c>
    </row>
    <row r="190" ht="40" customHeight="1">
      <c r="A190" s="7" t="s">
        <v>432</v>
      </c>
      <c r="B190" s="8" t="s">
        <v>498</v>
      </c>
      <c r="C190" s="8"/>
      <c r="D190" s="8"/>
      <c r="E190" s="8"/>
      <c r="F190" s="11">
        <v>3231.36</v>
      </c>
      <c r="G190" s="11">
        <v>3231.36</v>
      </c>
    </row>
    <row r="191" ht="40" customHeight="1">
      <c r="A191" s="7" t="s">
        <v>432</v>
      </c>
      <c r="B191" s="8" t="s">
        <v>498</v>
      </c>
      <c r="C191" s="8"/>
      <c r="D191" s="8"/>
      <c r="E191" s="8"/>
      <c r="F191" s="11">
        <v>2711.1</v>
      </c>
      <c r="G191" s="11">
        <v>2711.1</v>
      </c>
    </row>
    <row r="192" ht="40" customHeight="1">
      <c r="A192" s="7" t="s">
        <v>432</v>
      </c>
      <c r="B192" s="8" t="s">
        <v>498</v>
      </c>
      <c r="C192" s="8"/>
      <c r="D192" s="8"/>
      <c r="E192" s="8"/>
      <c r="F192" s="11">
        <v>2118.28</v>
      </c>
      <c r="G192" s="11">
        <v>2118.28</v>
      </c>
    </row>
    <row r="193" ht="40" customHeight="1">
      <c r="A193" s="7" t="s">
        <v>432</v>
      </c>
      <c r="B193" s="8" t="s">
        <v>498</v>
      </c>
      <c r="C193" s="8"/>
      <c r="D193" s="8"/>
      <c r="E193" s="8"/>
      <c r="F193" s="11">
        <v>398.16</v>
      </c>
      <c r="G193" s="11">
        <v>398.16</v>
      </c>
    </row>
    <row r="194" ht="25" customHeight="1">
      <c r="A194" s="16" t="s">
        <v>449</v>
      </c>
      <c r="B194" s="16"/>
      <c r="C194" s="16"/>
      <c r="D194" s="16"/>
      <c r="E194" s="16"/>
      <c r="F194" s="16"/>
      <c r="G194" s="13">
        <f>SUBTOTAL(9,G184:G193)</f>
      </c>
    </row>
    <row r="195" ht="20" customHeight="1">
</row>
    <row r="196" ht="25" customHeight="1">
      <c r="A196" s="14" t="s">
        <v>418</v>
      </c>
      <c r="B196" s="14"/>
      <c r="C196" s="15" t="s">
        <v>389</v>
      </c>
      <c r="D196" s="15"/>
      <c r="E196" s="15"/>
      <c r="F196" s="15"/>
      <c r="G196" s="15"/>
    </row>
    <row r="197" ht="15" customHeight="1">
</row>
    <row r="198" ht="50" customHeight="1">
      <c r="A198" s="3" t="s">
        <v>499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325</v>
      </c>
      <c r="B200" s="7" t="s">
        <v>48</v>
      </c>
      <c r="C200" s="7"/>
      <c r="D200" s="7"/>
      <c r="E200" s="7" t="s">
        <v>474</v>
      </c>
      <c r="F200" s="7" t="s">
        <v>475</v>
      </c>
      <c r="G200" s="7" t="s">
        <v>476</v>
      </c>
    </row>
    <row r="201" ht="20" customHeight="1">
      <c r="A201" s="7" t="s">
        <v>60</v>
      </c>
      <c r="B201" s="7" t="s">
        <v>60</v>
      </c>
      <c r="C201" s="7"/>
      <c r="D201" s="7"/>
      <c r="E201" s="7" t="s">
        <v>60</v>
      </c>
      <c r="F201" s="7" t="s">
        <v>60</v>
      </c>
      <c r="G201" s="7" t="s">
        <v>60</v>
      </c>
    </row>
    <row r="202" ht="20" customHeight="1">
</row>
    <row r="203" ht="25" customHeight="1">
      <c r="A203" s="14" t="s">
        <v>418</v>
      </c>
      <c r="B203" s="14"/>
      <c r="C203" s="15" t="s">
        <v>392</v>
      </c>
      <c r="D203" s="15"/>
      <c r="E203" s="15"/>
      <c r="F203" s="15"/>
      <c r="G203" s="15"/>
    </row>
    <row r="204" ht="15" customHeight="1">
</row>
    <row r="205" ht="50" customHeight="1">
      <c r="A205" s="3" t="s">
        <v>499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325</v>
      </c>
      <c r="B207" s="7" t="s">
        <v>48</v>
      </c>
      <c r="C207" s="7"/>
      <c r="D207" s="7"/>
      <c r="E207" s="7" t="s">
        <v>474</v>
      </c>
      <c r="F207" s="7" t="s">
        <v>475</v>
      </c>
      <c r="G207" s="7" t="s">
        <v>476</v>
      </c>
    </row>
    <row r="208" ht="20" customHeight="1">
      <c r="A208" s="7" t="s">
        <v>60</v>
      </c>
      <c r="B208" s="7" t="s">
        <v>60</v>
      </c>
      <c r="C208" s="7"/>
      <c r="D208" s="7"/>
      <c r="E208" s="7" t="s">
        <v>60</v>
      </c>
      <c r="F208" s="7" t="s">
        <v>60</v>
      </c>
      <c r="G208" s="7" t="s">
        <v>60</v>
      </c>
    </row>
    <row r="209" ht="20" customHeight="1">
</row>
    <row r="210" ht="25" customHeight="1">
      <c r="A210" s="14" t="s">
        <v>418</v>
      </c>
      <c r="B210" s="14"/>
      <c r="C210" s="15" t="s">
        <v>395</v>
      </c>
      <c r="D210" s="15"/>
      <c r="E210" s="15"/>
      <c r="F210" s="15"/>
      <c r="G210" s="15"/>
    </row>
    <row r="211" ht="15" customHeight="1">
</row>
    <row r="212" ht="50" customHeight="1">
      <c r="A212" s="3" t="s">
        <v>499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325</v>
      </c>
      <c r="B214" s="7" t="s">
        <v>48</v>
      </c>
      <c r="C214" s="7"/>
      <c r="D214" s="7"/>
      <c r="E214" s="7" t="s">
        <v>474</v>
      </c>
      <c r="F214" s="7" t="s">
        <v>475</v>
      </c>
      <c r="G214" s="7" t="s">
        <v>476</v>
      </c>
    </row>
    <row r="215" ht="20" customHeight="1">
      <c r="A215" s="7" t="s">
        <v>60</v>
      </c>
      <c r="B215" s="7" t="s">
        <v>60</v>
      </c>
      <c r="C215" s="7"/>
      <c r="D215" s="7"/>
      <c r="E215" s="7" t="s">
        <v>60</v>
      </c>
      <c r="F215" s="7" t="s">
        <v>60</v>
      </c>
      <c r="G215" s="7" t="s">
        <v>60</v>
      </c>
    </row>
    <row r="216" ht="25" customHeight="1">
</row>
    <row r="217" ht="20" customHeight="1">
      <c r="A217" s="14" t="s">
        <v>415</v>
      </c>
      <c r="B217" s="14"/>
      <c r="C217" s="15" t="s">
        <v>206</v>
      </c>
      <c r="D217" s="15"/>
      <c r="E217" s="15"/>
      <c r="F217" s="15"/>
      <c r="G217" s="15"/>
    </row>
    <row r="218" ht="20" customHeight="1">
      <c r="A218" s="14" t="s">
        <v>416</v>
      </c>
      <c r="B218" s="14"/>
      <c r="C218" s="15" t="s">
        <v>417</v>
      </c>
      <c r="D218" s="15"/>
      <c r="E218" s="15"/>
      <c r="F218" s="15"/>
      <c r="G218" s="15"/>
    </row>
    <row r="219" ht="25" customHeight="1">
      <c r="A219" s="14" t="s">
        <v>418</v>
      </c>
      <c r="B219" s="14"/>
      <c r="C219" s="15" t="s">
        <v>389</v>
      </c>
      <c r="D219" s="15"/>
      <c r="E219" s="15"/>
      <c r="F219" s="15"/>
      <c r="G219" s="15"/>
    </row>
    <row r="220" ht="15" customHeight="1">
</row>
    <row r="221" ht="25" customHeight="1">
      <c r="A221" s="3" t="s">
        <v>500</v>
      </c>
      <c r="B221" s="3"/>
      <c r="C221" s="3"/>
      <c r="D221" s="3"/>
      <c r="E221" s="3"/>
      <c r="F221" s="3"/>
      <c r="G221" s="3"/>
    </row>
    <row r="222" ht="15" customHeight="1">
</row>
    <row r="223" ht="60" customHeight="1">
      <c r="A223" s="7" t="s">
        <v>325</v>
      </c>
      <c r="B223" s="7" t="s">
        <v>478</v>
      </c>
      <c r="C223" s="7"/>
      <c r="D223" s="7"/>
      <c r="E223" s="7" t="s">
        <v>501</v>
      </c>
      <c r="F223" s="7" t="s">
        <v>502</v>
      </c>
      <c r="G223" s="7" t="s">
        <v>503</v>
      </c>
    </row>
    <row r="224" ht="15" customHeight="1">
      <c r="A224" s="7">
        <v>1</v>
      </c>
      <c r="B224" s="7">
        <v>2</v>
      </c>
      <c r="C224" s="7"/>
      <c r="D224" s="7"/>
      <c r="E224" s="7">
        <v>3</v>
      </c>
      <c r="F224" s="7">
        <v>4</v>
      </c>
      <c r="G224" s="7">
        <v>5</v>
      </c>
    </row>
    <row r="225" ht="20" customHeight="1">
      <c r="A225" s="7" t="s">
        <v>330</v>
      </c>
      <c r="B225" s="8" t="s">
        <v>504</v>
      </c>
      <c r="C225" s="8"/>
      <c r="D225" s="8"/>
      <c r="E225" s="11">
        <v>10000</v>
      </c>
      <c r="F225" s="11">
        <v>1</v>
      </c>
      <c r="G225" s="11">
        <v>10000</v>
      </c>
    </row>
    <row r="226" ht="25" customHeight="1">
      <c r="A226" s="16" t="s">
        <v>449</v>
      </c>
      <c r="B226" s="16"/>
      <c r="C226" s="16"/>
      <c r="D226" s="16"/>
      <c r="E226" s="16"/>
      <c r="F226" s="16"/>
      <c r="G226" s="13">
        <f>SUBTOTAL(9,G225:G225)</f>
      </c>
    </row>
    <row r="227" ht="25" customHeight="1">
</row>
    <row r="228" ht="20" customHeight="1">
      <c r="A228" s="14" t="s">
        <v>415</v>
      </c>
      <c r="B228" s="14"/>
      <c r="C228" s="15" t="s">
        <v>203</v>
      </c>
      <c r="D228" s="15"/>
      <c r="E228" s="15"/>
      <c r="F228" s="15"/>
      <c r="G228" s="15"/>
    </row>
    <row r="229" ht="20" customHeight="1">
      <c r="A229" s="14" t="s">
        <v>416</v>
      </c>
      <c r="B229" s="14"/>
      <c r="C229" s="15" t="s">
        <v>450</v>
      </c>
      <c r="D229" s="15"/>
      <c r="E229" s="15"/>
      <c r="F229" s="15"/>
      <c r="G229" s="15"/>
    </row>
    <row r="230" ht="25" customHeight="1">
      <c r="A230" s="14" t="s">
        <v>418</v>
      </c>
      <c r="B230" s="14"/>
      <c r="C230" s="15" t="s">
        <v>389</v>
      </c>
      <c r="D230" s="15"/>
      <c r="E230" s="15"/>
      <c r="F230" s="15"/>
      <c r="G230" s="15"/>
    </row>
    <row r="231" ht="15" customHeight="1">
</row>
    <row r="232" ht="25" customHeight="1">
      <c r="A232" s="3" t="s">
        <v>500</v>
      </c>
      <c r="B232" s="3"/>
      <c r="C232" s="3"/>
      <c r="D232" s="3"/>
      <c r="E232" s="3"/>
      <c r="F232" s="3"/>
      <c r="G232" s="3"/>
    </row>
    <row r="233" ht="15" customHeight="1">
</row>
    <row r="234" ht="60" customHeight="1">
      <c r="A234" s="7" t="s">
        <v>325</v>
      </c>
      <c r="B234" s="7" t="s">
        <v>478</v>
      </c>
      <c r="C234" s="7"/>
      <c r="D234" s="7"/>
      <c r="E234" s="7" t="s">
        <v>501</v>
      </c>
      <c r="F234" s="7" t="s">
        <v>502</v>
      </c>
      <c r="G234" s="7" t="s">
        <v>503</v>
      </c>
    </row>
    <row r="235" ht="15" customHeight="1">
      <c r="A235" s="7">
        <v>1</v>
      </c>
      <c r="B235" s="7">
        <v>2</v>
      </c>
      <c r="C235" s="7"/>
      <c r="D235" s="7"/>
      <c r="E235" s="7">
        <v>3</v>
      </c>
      <c r="F235" s="7">
        <v>4</v>
      </c>
      <c r="G235" s="7">
        <v>5</v>
      </c>
    </row>
    <row r="236" ht="20" customHeight="1">
      <c r="A236" s="7" t="s">
        <v>430</v>
      </c>
      <c r="B236" s="8" t="s">
        <v>505</v>
      </c>
      <c r="C236" s="8"/>
      <c r="D236" s="8"/>
      <c r="E236" s="11">
        <v>13856</v>
      </c>
      <c r="F236" s="11">
        <v>1</v>
      </c>
      <c r="G236" s="11">
        <v>13856</v>
      </c>
    </row>
    <row r="237" ht="25" customHeight="1">
      <c r="A237" s="16" t="s">
        <v>449</v>
      </c>
      <c r="B237" s="16"/>
      <c r="C237" s="16"/>
      <c r="D237" s="16"/>
      <c r="E237" s="16"/>
      <c r="F237" s="16"/>
      <c r="G237" s="13">
        <f>SUBTOTAL(9,G236:G236)</f>
      </c>
    </row>
    <row r="238" ht="20" customHeight="1">
</row>
    <row r="239" ht="25" customHeight="1">
      <c r="A239" s="14" t="s">
        <v>418</v>
      </c>
      <c r="B239" s="14"/>
      <c r="C239" s="15" t="s">
        <v>392</v>
      </c>
      <c r="D239" s="15"/>
      <c r="E239" s="15"/>
      <c r="F239" s="15"/>
      <c r="G239" s="15"/>
    </row>
    <row r="240" ht="15" customHeight="1">
</row>
    <row r="241" ht="25" customHeight="1">
      <c r="A241" s="3" t="s">
        <v>500</v>
      </c>
      <c r="B241" s="3"/>
      <c r="C241" s="3"/>
      <c r="D241" s="3"/>
      <c r="E241" s="3"/>
      <c r="F241" s="3"/>
      <c r="G241" s="3"/>
    </row>
    <row r="242" ht="15" customHeight="1">
</row>
    <row r="243" ht="60" customHeight="1">
      <c r="A243" s="7" t="s">
        <v>325</v>
      </c>
      <c r="B243" s="7" t="s">
        <v>478</v>
      </c>
      <c r="C243" s="7"/>
      <c r="D243" s="7"/>
      <c r="E243" s="7" t="s">
        <v>501</v>
      </c>
      <c r="F243" s="7" t="s">
        <v>502</v>
      </c>
      <c r="G243" s="7" t="s">
        <v>503</v>
      </c>
    </row>
    <row r="244" ht="20" customHeight="1">
      <c r="A244" s="7" t="s">
        <v>60</v>
      </c>
      <c r="B244" s="7" t="s">
        <v>60</v>
      </c>
      <c r="C244" s="7"/>
      <c r="D244" s="7"/>
      <c r="E244" s="7" t="s">
        <v>60</v>
      </c>
      <c r="F244" s="7" t="s">
        <v>60</v>
      </c>
      <c r="G244" s="7" t="s">
        <v>60</v>
      </c>
    </row>
    <row r="245" ht="20" customHeight="1">
</row>
    <row r="246" ht="25" customHeight="1">
      <c r="A246" s="14" t="s">
        <v>418</v>
      </c>
      <c r="B246" s="14"/>
      <c r="C246" s="15" t="s">
        <v>395</v>
      </c>
      <c r="D246" s="15"/>
      <c r="E246" s="15"/>
      <c r="F246" s="15"/>
      <c r="G246" s="15"/>
    </row>
    <row r="247" ht="15" customHeight="1">
</row>
    <row r="248" ht="25" customHeight="1">
      <c r="A248" s="3" t="s">
        <v>500</v>
      </c>
      <c r="B248" s="3"/>
      <c r="C248" s="3"/>
      <c r="D248" s="3"/>
      <c r="E248" s="3"/>
      <c r="F248" s="3"/>
      <c r="G248" s="3"/>
    </row>
    <row r="249" ht="15" customHeight="1">
</row>
    <row r="250" ht="60" customHeight="1">
      <c r="A250" s="7" t="s">
        <v>325</v>
      </c>
      <c r="B250" s="7" t="s">
        <v>478</v>
      </c>
      <c r="C250" s="7"/>
      <c r="D250" s="7"/>
      <c r="E250" s="7" t="s">
        <v>501</v>
      </c>
      <c r="F250" s="7" t="s">
        <v>502</v>
      </c>
      <c r="G250" s="7" t="s">
        <v>503</v>
      </c>
    </row>
    <row r="251" ht="20" customHeight="1">
      <c r="A251" s="7" t="s">
        <v>60</v>
      </c>
      <c r="B251" s="7" t="s">
        <v>60</v>
      </c>
      <c r="C251" s="7"/>
      <c r="D251" s="7"/>
      <c r="E251" s="7" t="s">
        <v>60</v>
      </c>
      <c r="F251" s="7" t="s">
        <v>60</v>
      </c>
      <c r="G251" s="7" t="s">
        <v>60</v>
      </c>
    </row>
    <row r="252" ht="20" customHeight="1">
</row>
    <row r="253" ht="25" customHeight="1">
      <c r="A253" s="14" t="s">
        <v>418</v>
      </c>
      <c r="B253" s="14"/>
      <c r="C253" s="15" t="s">
        <v>389</v>
      </c>
      <c r="D253" s="15"/>
      <c r="E253" s="15"/>
      <c r="F253" s="15"/>
      <c r="G253" s="15"/>
    </row>
    <row r="254" ht="15" customHeight="1">
</row>
    <row r="255" ht="25" customHeight="1">
      <c r="A255" s="3" t="s">
        <v>506</v>
      </c>
      <c r="B255" s="3"/>
      <c r="C255" s="3"/>
      <c r="D255" s="3"/>
      <c r="E255" s="3"/>
      <c r="F255" s="3"/>
      <c r="G255" s="3"/>
    </row>
    <row r="256" ht="15" customHeight="1">
</row>
    <row r="257" ht="50" customHeight="1">
      <c r="A257" s="7" t="s">
        <v>325</v>
      </c>
      <c r="B257" s="7" t="s">
        <v>48</v>
      </c>
      <c r="C257" s="7"/>
      <c r="D257" s="7"/>
      <c r="E257" s="7" t="s">
        <v>474</v>
      </c>
      <c r="F257" s="7" t="s">
        <v>475</v>
      </c>
      <c r="G257" s="7" t="s">
        <v>476</v>
      </c>
    </row>
    <row r="258" ht="20" customHeight="1">
      <c r="A258" s="7" t="s">
        <v>60</v>
      </c>
      <c r="B258" s="7" t="s">
        <v>60</v>
      </c>
      <c r="C258" s="7"/>
      <c r="D258" s="7"/>
      <c r="E258" s="7" t="s">
        <v>60</v>
      </c>
      <c r="F258" s="7" t="s">
        <v>60</v>
      </c>
      <c r="G258" s="7" t="s">
        <v>60</v>
      </c>
    </row>
    <row r="259" ht="20" customHeight="1">
</row>
    <row r="260" ht="25" customHeight="1">
      <c r="A260" s="14" t="s">
        <v>418</v>
      </c>
      <c r="B260" s="14"/>
      <c r="C260" s="15" t="s">
        <v>392</v>
      </c>
      <c r="D260" s="15"/>
      <c r="E260" s="15"/>
      <c r="F260" s="15"/>
      <c r="G260" s="15"/>
    </row>
    <row r="261" ht="15" customHeight="1">
</row>
    <row r="262" ht="25" customHeight="1">
      <c r="A262" s="3" t="s">
        <v>506</v>
      </c>
      <c r="B262" s="3"/>
      <c r="C262" s="3"/>
      <c r="D262" s="3"/>
      <c r="E262" s="3"/>
      <c r="F262" s="3"/>
      <c r="G262" s="3"/>
    </row>
    <row r="263" ht="15" customHeight="1">
</row>
    <row r="264" ht="50" customHeight="1">
      <c r="A264" s="7" t="s">
        <v>325</v>
      </c>
      <c r="B264" s="7" t="s">
        <v>48</v>
      </c>
      <c r="C264" s="7"/>
      <c r="D264" s="7"/>
      <c r="E264" s="7" t="s">
        <v>474</v>
      </c>
      <c r="F264" s="7" t="s">
        <v>475</v>
      </c>
      <c r="G264" s="7" t="s">
        <v>476</v>
      </c>
    </row>
    <row r="265" ht="20" customHeight="1">
      <c r="A265" s="7" t="s">
        <v>60</v>
      </c>
      <c r="B265" s="7" t="s">
        <v>60</v>
      </c>
      <c r="C265" s="7"/>
      <c r="D265" s="7"/>
      <c r="E265" s="7" t="s">
        <v>60</v>
      </c>
      <c r="F265" s="7" t="s">
        <v>60</v>
      </c>
      <c r="G265" s="7" t="s">
        <v>60</v>
      </c>
    </row>
    <row r="266" ht="20" customHeight="1">
</row>
    <row r="267" ht="25" customHeight="1">
      <c r="A267" s="14" t="s">
        <v>418</v>
      </c>
      <c r="B267" s="14"/>
      <c r="C267" s="15" t="s">
        <v>395</v>
      </c>
      <c r="D267" s="15"/>
      <c r="E267" s="15"/>
      <c r="F267" s="15"/>
      <c r="G267" s="15"/>
    </row>
    <row r="268" ht="15" customHeight="1">
</row>
    <row r="269" ht="25" customHeight="1">
      <c r="A269" s="3" t="s">
        <v>506</v>
      </c>
      <c r="B269" s="3"/>
      <c r="C269" s="3"/>
      <c r="D269" s="3"/>
      <c r="E269" s="3"/>
      <c r="F269" s="3"/>
      <c r="G269" s="3"/>
    </row>
    <row r="270" ht="15" customHeight="1">
</row>
    <row r="271" ht="50" customHeight="1">
      <c r="A271" s="7" t="s">
        <v>325</v>
      </c>
      <c r="B271" s="7" t="s">
        <v>48</v>
      </c>
      <c r="C271" s="7"/>
      <c r="D271" s="7"/>
      <c r="E271" s="7" t="s">
        <v>474</v>
      </c>
      <c r="F271" s="7" t="s">
        <v>475</v>
      </c>
      <c r="G271" s="7" t="s">
        <v>476</v>
      </c>
    </row>
    <row r="272" ht="20" customHeight="1">
      <c r="A272" s="7" t="s">
        <v>60</v>
      </c>
      <c r="B272" s="7" t="s">
        <v>60</v>
      </c>
      <c r="C272" s="7"/>
      <c r="D272" s="7"/>
      <c r="E272" s="7" t="s">
        <v>60</v>
      </c>
      <c r="F272" s="7" t="s">
        <v>60</v>
      </c>
      <c r="G272" s="7" t="s">
        <v>60</v>
      </c>
    </row>
    <row r="273" ht="20" customHeight="1">
</row>
    <row r="274" ht="25" customHeight="1">
      <c r="A274" s="14" t="s">
        <v>418</v>
      </c>
      <c r="B274" s="14"/>
      <c r="C274" s="15" t="s">
        <v>389</v>
      </c>
      <c r="D274" s="15"/>
      <c r="E274" s="15"/>
      <c r="F274" s="15"/>
      <c r="G274" s="15"/>
    </row>
    <row r="275" ht="15" customHeight="1">
</row>
    <row r="276" ht="25" customHeight="1">
      <c r="A276" s="3" t="s">
        <v>507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7" t="s">
        <v>325</v>
      </c>
      <c r="B278" s="7" t="s">
        <v>48</v>
      </c>
      <c r="C278" s="7"/>
      <c r="D278" s="7"/>
      <c r="E278" s="7" t="s">
        <v>474</v>
      </c>
      <c r="F278" s="7" t="s">
        <v>475</v>
      </c>
      <c r="G278" s="7" t="s">
        <v>476</v>
      </c>
    </row>
    <row r="279" ht="20" customHeight="1">
      <c r="A279" s="7" t="s">
        <v>60</v>
      </c>
      <c r="B279" s="7" t="s">
        <v>60</v>
      </c>
      <c r="C279" s="7"/>
      <c r="D279" s="7"/>
      <c r="E279" s="7" t="s">
        <v>60</v>
      </c>
      <c r="F279" s="7" t="s">
        <v>60</v>
      </c>
      <c r="G279" s="7" t="s">
        <v>60</v>
      </c>
    </row>
    <row r="280" ht="20" customHeight="1">
</row>
    <row r="281" ht="25" customHeight="1">
      <c r="A281" s="14" t="s">
        <v>418</v>
      </c>
      <c r="B281" s="14"/>
      <c r="C281" s="15" t="s">
        <v>392</v>
      </c>
      <c r="D281" s="15"/>
      <c r="E281" s="15"/>
      <c r="F281" s="15"/>
      <c r="G281" s="15"/>
    </row>
    <row r="282" ht="15" customHeight="1">
</row>
    <row r="283" ht="25" customHeight="1">
      <c r="A283" s="3" t="s">
        <v>507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7" t="s">
        <v>325</v>
      </c>
      <c r="B285" s="7" t="s">
        <v>48</v>
      </c>
      <c r="C285" s="7"/>
      <c r="D285" s="7"/>
      <c r="E285" s="7" t="s">
        <v>474</v>
      </c>
      <c r="F285" s="7" t="s">
        <v>475</v>
      </c>
      <c r="G285" s="7" t="s">
        <v>476</v>
      </c>
    </row>
    <row r="286" ht="20" customHeight="1">
      <c r="A286" s="7" t="s">
        <v>60</v>
      </c>
      <c r="B286" s="7" t="s">
        <v>60</v>
      </c>
      <c r="C286" s="7"/>
      <c r="D286" s="7"/>
      <c r="E286" s="7" t="s">
        <v>60</v>
      </c>
      <c r="F286" s="7" t="s">
        <v>60</v>
      </c>
      <c r="G286" s="7" t="s">
        <v>60</v>
      </c>
    </row>
    <row r="287" ht="20" customHeight="1">
</row>
    <row r="288" ht="25" customHeight="1">
      <c r="A288" s="14" t="s">
        <v>418</v>
      </c>
      <c r="B288" s="14"/>
      <c r="C288" s="15" t="s">
        <v>395</v>
      </c>
      <c r="D288" s="15"/>
      <c r="E288" s="15"/>
      <c r="F288" s="15"/>
      <c r="G288" s="15"/>
    </row>
    <row r="289" ht="15" customHeight="1">
</row>
    <row r="290" ht="25" customHeight="1">
      <c r="A290" s="3" t="s">
        <v>507</v>
      </c>
      <c r="B290" s="3"/>
      <c r="C290" s="3"/>
      <c r="D290" s="3"/>
      <c r="E290" s="3"/>
      <c r="F290" s="3"/>
      <c r="G290" s="3"/>
    </row>
    <row r="291" ht="15" customHeight="1">
</row>
    <row r="292" ht="50" customHeight="1">
      <c r="A292" s="7" t="s">
        <v>325</v>
      </c>
      <c r="B292" s="7" t="s">
        <v>48</v>
      </c>
      <c r="C292" s="7"/>
      <c r="D292" s="7"/>
      <c r="E292" s="7" t="s">
        <v>474</v>
      </c>
      <c r="F292" s="7" t="s">
        <v>475</v>
      </c>
      <c r="G292" s="7" t="s">
        <v>476</v>
      </c>
    </row>
    <row r="293" ht="20" customHeight="1">
      <c r="A293" s="7" t="s">
        <v>60</v>
      </c>
      <c r="B293" s="7" t="s">
        <v>60</v>
      </c>
      <c r="C293" s="7"/>
      <c r="D293" s="7"/>
      <c r="E293" s="7" t="s">
        <v>60</v>
      </c>
      <c r="F293" s="7" t="s">
        <v>60</v>
      </c>
      <c r="G293" s="7" t="s">
        <v>60</v>
      </c>
    </row>
  </sheetData>
  <sheetProtection password="F5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A13:F13"/>
    <mergeCell ref="A15:B15"/>
    <mergeCell ref="C15:G15"/>
    <mergeCell ref="A17:G17"/>
    <mergeCell ref="B19:C19"/>
    <mergeCell ref="B20:C20"/>
    <mergeCell ref="A22:B22"/>
    <mergeCell ref="C22:G22"/>
    <mergeCell ref="A24:G24"/>
    <mergeCell ref="B26:C26"/>
    <mergeCell ref="B27:C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B38:C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A62:F62"/>
    <mergeCell ref="A64:B64"/>
    <mergeCell ref="C64:G64"/>
    <mergeCell ref="A65:B65"/>
    <mergeCell ref="C65:G65"/>
    <mergeCell ref="A66:B66"/>
    <mergeCell ref="C66:G66"/>
    <mergeCell ref="A68:G68"/>
    <mergeCell ref="B70:C70"/>
    <mergeCell ref="B71:C71"/>
    <mergeCell ref="B72:C72"/>
    <mergeCell ref="B73:C73"/>
    <mergeCell ref="A74:F74"/>
    <mergeCell ref="A76:B76"/>
    <mergeCell ref="C76:G76"/>
    <mergeCell ref="A77:B77"/>
    <mergeCell ref="C77:G77"/>
    <mergeCell ref="A78:B78"/>
    <mergeCell ref="C78:G78"/>
    <mergeCell ref="A80:G80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A194:F194"/>
    <mergeCell ref="A196:B196"/>
    <mergeCell ref="C196:G196"/>
    <mergeCell ref="A198:G198"/>
    <mergeCell ref="B200:D200"/>
    <mergeCell ref="B201:D201"/>
    <mergeCell ref="A203:B203"/>
    <mergeCell ref="C203:G203"/>
    <mergeCell ref="A205:G205"/>
    <mergeCell ref="B207:D207"/>
    <mergeCell ref="B208:D208"/>
    <mergeCell ref="A210:B210"/>
    <mergeCell ref="C210:G210"/>
    <mergeCell ref="A212:G212"/>
    <mergeCell ref="B214:D214"/>
    <mergeCell ref="B215:D215"/>
    <mergeCell ref="A217:B217"/>
    <mergeCell ref="C217:G217"/>
    <mergeCell ref="A218:B218"/>
    <mergeCell ref="C218:G218"/>
    <mergeCell ref="A219:B219"/>
    <mergeCell ref="C219:G219"/>
    <mergeCell ref="A221:G221"/>
    <mergeCell ref="B223:D223"/>
    <mergeCell ref="B224:D224"/>
    <mergeCell ref="B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D234"/>
    <mergeCell ref="B235:D235"/>
    <mergeCell ref="B236:D236"/>
    <mergeCell ref="A237:F237"/>
    <mergeCell ref="A239:B239"/>
    <mergeCell ref="C239:G239"/>
    <mergeCell ref="A241:G241"/>
    <mergeCell ref="B243:D243"/>
    <mergeCell ref="B244:D244"/>
    <mergeCell ref="A246:B246"/>
    <mergeCell ref="C246:G246"/>
    <mergeCell ref="A248:G248"/>
    <mergeCell ref="B250:D250"/>
    <mergeCell ref="B251:D251"/>
    <mergeCell ref="A253:B253"/>
    <mergeCell ref="C253:G253"/>
    <mergeCell ref="A255:G255"/>
    <mergeCell ref="B257:D257"/>
    <mergeCell ref="B258:D258"/>
    <mergeCell ref="A260:B260"/>
    <mergeCell ref="C260:G260"/>
    <mergeCell ref="A262:G262"/>
    <mergeCell ref="B264:D264"/>
    <mergeCell ref="B265:D265"/>
    <mergeCell ref="A267:B267"/>
    <mergeCell ref="C267:G267"/>
    <mergeCell ref="A269:G269"/>
    <mergeCell ref="B271:D271"/>
    <mergeCell ref="B272:D272"/>
    <mergeCell ref="A274:B274"/>
    <mergeCell ref="C274:G274"/>
    <mergeCell ref="A276:G276"/>
    <mergeCell ref="B278:D278"/>
    <mergeCell ref="B279:D279"/>
    <mergeCell ref="A281:B281"/>
    <mergeCell ref="C281:G281"/>
    <mergeCell ref="A283:G283"/>
    <mergeCell ref="B285:D285"/>
    <mergeCell ref="B286:D286"/>
    <mergeCell ref="A288:B288"/>
    <mergeCell ref="C288:G288"/>
    <mergeCell ref="A290:G290"/>
    <mergeCell ref="B292:D292"/>
    <mergeCell ref="B293:D293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415</v>
      </c>
      <c r="B2" s="14"/>
      <c r="C2" s="15" t="s">
        <v>248</v>
      </c>
      <c r="D2" s="15"/>
      <c r="E2" s="15"/>
      <c r="F2" s="15"/>
      <c r="G2" s="15"/>
    </row>
    <row r="3" ht="20" customHeight="1">
      <c r="A3" s="14" t="s">
        <v>416</v>
      </c>
      <c r="B3" s="14"/>
      <c r="C3" s="15" t="s">
        <v>508</v>
      </c>
      <c r="D3" s="15"/>
      <c r="E3" s="15"/>
      <c r="F3" s="15"/>
      <c r="G3" s="15"/>
    </row>
    <row r="4" ht="25" customHeight="1">
      <c r="A4" s="14" t="s">
        <v>418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509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478</v>
      </c>
      <c r="C8" s="7"/>
      <c r="D8" s="7" t="s">
        <v>510</v>
      </c>
      <c r="E8" s="7" t="s">
        <v>511</v>
      </c>
      <c r="F8" s="7" t="s">
        <v>512</v>
      </c>
      <c r="G8" s="7" t="s">
        <v>513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514</v>
      </c>
      <c r="B10" s="8" t="s">
        <v>515</v>
      </c>
      <c r="C10" s="8"/>
      <c r="D10" s="7" t="s">
        <v>389</v>
      </c>
      <c r="E10" s="11">
        <v>1</v>
      </c>
      <c r="F10" s="11">
        <v>2100</v>
      </c>
      <c r="G10" s="11">
        <v>2100</v>
      </c>
    </row>
    <row r="11" ht="25" customHeight="1">
      <c r="A11" s="16" t="s">
        <v>516</v>
      </c>
      <c r="B11" s="16"/>
      <c r="C11" s="16"/>
      <c r="D11" s="16"/>
      <c r="E11" s="13">
        <f>SUBTOTAL(9,E10:E10)</f>
      </c>
      <c r="F11" s="13" t="s">
        <v>333</v>
      </c>
      <c r="G11" s="13">
        <f>SUBTOTAL(9,G10:G10)</f>
      </c>
    </row>
    <row r="12" ht="25" customHeight="1">
      <c r="A12" s="16" t="s">
        <v>517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415</v>
      </c>
      <c r="B14" s="14"/>
      <c r="C14" s="15" t="s">
        <v>248</v>
      </c>
      <c r="D14" s="15"/>
      <c r="E14" s="15"/>
      <c r="F14" s="15"/>
      <c r="G14" s="15"/>
    </row>
    <row r="15" ht="20" customHeight="1">
      <c r="A15" s="14" t="s">
        <v>416</v>
      </c>
      <c r="B15" s="14"/>
      <c r="C15" s="15" t="s">
        <v>508</v>
      </c>
      <c r="D15" s="15"/>
      <c r="E15" s="15"/>
      <c r="F15" s="15"/>
      <c r="G15" s="15"/>
    </row>
    <row r="16" ht="25" customHeight="1">
      <c r="A16" s="14" t="s">
        <v>418</v>
      </c>
      <c r="B16" s="14"/>
      <c r="C16" s="15" t="s">
        <v>389</v>
      </c>
      <c r="D16" s="15"/>
      <c r="E16" s="15"/>
      <c r="F16" s="15"/>
      <c r="G16" s="15"/>
    </row>
    <row r="17" ht="15" customHeight="1">
</row>
    <row r="18" ht="25" customHeight="1">
      <c r="A18" s="3" t="s">
        <v>518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325</v>
      </c>
      <c r="B20" s="7" t="s">
        <v>478</v>
      </c>
      <c r="C20" s="7"/>
      <c r="D20" s="7" t="s">
        <v>510</v>
      </c>
      <c r="E20" s="7" t="s">
        <v>511</v>
      </c>
      <c r="F20" s="7" t="s">
        <v>512</v>
      </c>
      <c r="G20" s="7" t="s">
        <v>513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519</v>
      </c>
      <c r="B22" s="8" t="s">
        <v>520</v>
      </c>
      <c r="C22" s="8"/>
      <c r="D22" s="7" t="s">
        <v>389</v>
      </c>
      <c r="E22" s="11">
        <v>1</v>
      </c>
      <c r="F22" s="11">
        <v>136000</v>
      </c>
      <c r="G22" s="11">
        <v>136000</v>
      </c>
    </row>
    <row r="23" ht="25" customHeight="1">
      <c r="A23" s="16" t="s">
        <v>516</v>
      </c>
      <c r="B23" s="16"/>
      <c r="C23" s="16"/>
      <c r="D23" s="16"/>
      <c r="E23" s="13">
        <f>SUBTOTAL(9,E22:E22)</f>
      </c>
      <c r="F23" s="13" t="s">
        <v>333</v>
      </c>
      <c r="G23" s="13">
        <f>SUBTOTAL(9,G22:G22)</f>
      </c>
    </row>
    <row r="24" ht="20" customHeight="1">
      <c r="A24" s="7" t="s">
        <v>521</v>
      </c>
      <c r="B24" s="8" t="s">
        <v>522</v>
      </c>
      <c r="C24" s="8"/>
      <c r="D24" s="7" t="s">
        <v>389</v>
      </c>
      <c r="E24" s="11">
        <v>1</v>
      </c>
      <c r="F24" s="11">
        <v>53122</v>
      </c>
      <c r="G24" s="11">
        <v>53122</v>
      </c>
    </row>
    <row r="25" ht="25" customHeight="1">
      <c r="A25" s="16" t="s">
        <v>516</v>
      </c>
      <c r="B25" s="16"/>
      <c r="C25" s="16"/>
      <c r="D25" s="16"/>
      <c r="E25" s="13">
        <f>SUBTOTAL(9,E24:E24)</f>
      </c>
      <c r="F25" s="13" t="s">
        <v>333</v>
      </c>
      <c r="G25" s="13">
        <f>SUBTOTAL(9,G24:G24)</f>
      </c>
    </row>
    <row r="26" ht="25" customHeight="1">
      <c r="A26" s="16" t="s">
        <v>517</v>
      </c>
      <c r="B26" s="16"/>
      <c r="C26" s="16"/>
      <c r="D26" s="16"/>
      <c r="E26" s="16"/>
      <c r="F26" s="16"/>
      <c r="G26" s="13">
        <f>SUBTOTAL(9,G22:G25)</f>
      </c>
    </row>
    <row r="27" ht="25" customHeight="1">
</row>
    <row r="28" ht="20" customHeight="1">
      <c r="A28" s="14" t="s">
        <v>415</v>
      </c>
      <c r="B28" s="14"/>
      <c r="C28" s="15" t="s">
        <v>248</v>
      </c>
      <c r="D28" s="15"/>
      <c r="E28" s="15"/>
      <c r="F28" s="15"/>
      <c r="G28" s="15"/>
    </row>
    <row r="29" ht="20" customHeight="1">
      <c r="A29" s="14" t="s">
        <v>416</v>
      </c>
      <c r="B29" s="14"/>
      <c r="C29" s="15" t="s">
        <v>508</v>
      </c>
      <c r="D29" s="15"/>
      <c r="E29" s="15"/>
      <c r="F29" s="15"/>
      <c r="G29" s="15"/>
    </row>
    <row r="30" ht="25" customHeight="1">
      <c r="A30" s="14" t="s">
        <v>418</v>
      </c>
      <c r="B30" s="14"/>
      <c r="C30" s="15" t="s">
        <v>389</v>
      </c>
      <c r="D30" s="15"/>
      <c r="E30" s="15"/>
      <c r="F30" s="15"/>
      <c r="G30" s="15"/>
    </row>
    <row r="31" ht="15" customHeight="1">
</row>
    <row r="32" ht="25" customHeight="1">
      <c r="A32" s="3" t="s">
        <v>523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325</v>
      </c>
      <c r="B34" s="7" t="s">
        <v>478</v>
      </c>
      <c r="C34" s="7"/>
      <c r="D34" s="7" t="s">
        <v>510</v>
      </c>
      <c r="E34" s="7" t="s">
        <v>511</v>
      </c>
      <c r="F34" s="7" t="s">
        <v>512</v>
      </c>
      <c r="G34" s="7" t="s">
        <v>513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524</v>
      </c>
      <c r="B36" s="8" t="s">
        <v>525</v>
      </c>
      <c r="C36" s="8"/>
      <c r="D36" s="7" t="s">
        <v>389</v>
      </c>
      <c r="E36" s="11">
        <v>1</v>
      </c>
      <c r="F36" s="11">
        <v>8778</v>
      </c>
      <c r="G36" s="11">
        <v>8778</v>
      </c>
    </row>
    <row r="37" ht="25" customHeight="1">
      <c r="A37" s="16" t="s">
        <v>516</v>
      </c>
      <c r="B37" s="16"/>
      <c r="C37" s="16"/>
      <c r="D37" s="16"/>
      <c r="E37" s="13">
        <f>SUBTOTAL(9,E36:E36)</f>
      </c>
      <c r="F37" s="13" t="s">
        <v>333</v>
      </c>
      <c r="G37" s="13">
        <f>SUBTOTAL(9,G36:G36)</f>
      </c>
    </row>
    <row r="38" ht="25" customHeight="1">
      <c r="A38" s="16" t="s">
        <v>517</v>
      </c>
      <c r="B38" s="16"/>
      <c r="C38" s="16"/>
      <c r="D38" s="16"/>
      <c r="E38" s="16"/>
      <c r="F38" s="16"/>
      <c r="G38" s="13">
        <f>SUBTOTAL(9,G36:G37)</f>
      </c>
    </row>
    <row r="39" ht="25" customHeight="1">
</row>
    <row r="40" ht="20" customHeight="1">
      <c r="A40" s="14" t="s">
        <v>415</v>
      </c>
      <c r="B40" s="14"/>
      <c r="C40" s="15" t="s">
        <v>248</v>
      </c>
      <c r="D40" s="15"/>
      <c r="E40" s="15"/>
      <c r="F40" s="15"/>
      <c r="G40" s="15"/>
    </row>
    <row r="41" ht="20" customHeight="1">
      <c r="A41" s="14" t="s">
        <v>416</v>
      </c>
      <c r="B41" s="14"/>
      <c r="C41" s="15" t="s">
        <v>450</v>
      </c>
      <c r="D41" s="15"/>
      <c r="E41" s="15"/>
      <c r="F41" s="15"/>
      <c r="G41" s="15"/>
    </row>
    <row r="42" ht="25" customHeight="1">
      <c r="A42" s="14" t="s">
        <v>418</v>
      </c>
      <c r="B42" s="14"/>
      <c r="C42" s="15" t="s">
        <v>389</v>
      </c>
      <c r="D42" s="15"/>
      <c r="E42" s="15"/>
      <c r="F42" s="15"/>
      <c r="G42" s="15"/>
    </row>
    <row r="43" ht="15" customHeight="1">
</row>
    <row r="44" ht="25" customHeight="1">
      <c r="A44" s="3" t="s">
        <v>526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7" t="s">
        <v>325</v>
      </c>
      <c r="B46" s="7" t="s">
        <v>478</v>
      </c>
      <c r="C46" s="7"/>
      <c r="D46" s="7" t="s">
        <v>510</v>
      </c>
      <c r="E46" s="7" t="s">
        <v>511</v>
      </c>
      <c r="F46" s="7" t="s">
        <v>512</v>
      </c>
      <c r="G46" s="7" t="s">
        <v>513</v>
      </c>
    </row>
    <row r="47" ht="15" customHeight="1">
      <c r="A47" s="7">
        <v>1</v>
      </c>
      <c r="B47" s="7">
        <v>2</v>
      </c>
      <c r="C47" s="7"/>
      <c r="D47" s="7">
        <v>3</v>
      </c>
      <c r="E47" s="7">
        <v>4</v>
      </c>
      <c r="F47" s="7">
        <v>5</v>
      </c>
      <c r="G47" s="7">
        <v>6</v>
      </c>
    </row>
    <row r="48" ht="40" customHeight="1">
      <c r="A48" s="7" t="s">
        <v>461</v>
      </c>
      <c r="B48" s="8" t="s">
        <v>527</v>
      </c>
      <c r="C48" s="8"/>
      <c r="D48" s="7" t="s">
        <v>389</v>
      </c>
      <c r="E48" s="11">
        <v>1</v>
      </c>
      <c r="F48" s="11">
        <v>872</v>
      </c>
      <c r="G48" s="11">
        <v>872</v>
      </c>
    </row>
    <row r="49" ht="25" customHeight="1">
      <c r="A49" s="16" t="s">
        <v>516</v>
      </c>
      <c r="B49" s="16"/>
      <c r="C49" s="16"/>
      <c r="D49" s="16"/>
      <c r="E49" s="13">
        <f>SUBTOTAL(9,E48:E48)</f>
      </c>
      <c r="F49" s="13" t="s">
        <v>333</v>
      </c>
      <c r="G49" s="13">
        <f>SUBTOTAL(9,G48:G48)</f>
      </c>
    </row>
    <row r="50" ht="40" customHeight="1">
      <c r="A50" s="7" t="s">
        <v>528</v>
      </c>
      <c r="B50" s="8" t="s">
        <v>529</v>
      </c>
      <c r="C50" s="8"/>
      <c r="D50" s="7" t="s">
        <v>530</v>
      </c>
      <c r="E50" s="11">
        <v>1</v>
      </c>
      <c r="F50" s="11">
        <v>7128</v>
      </c>
      <c r="G50" s="11">
        <v>7128</v>
      </c>
    </row>
    <row r="51" ht="25" customHeight="1">
      <c r="A51" s="16" t="s">
        <v>516</v>
      </c>
      <c r="B51" s="16"/>
      <c r="C51" s="16"/>
      <c r="D51" s="16"/>
      <c r="E51" s="13">
        <f>SUBTOTAL(9,E50:E50)</f>
      </c>
      <c r="F51" s="13" t="s">
        <v>333</v>
      </c>
      <c r="G51" s="13">
        <f>SUBTOTAL(9,G50:G50)</f>
      </c>
    </row>
    <row r="52" ht="25" customHeight="1">
      <c r="A52" s="16" t="s">
        <v>517</v>
      </c>
      <c r="B52" s="16"/>
      <c r="C52" s="16"/>
      <c r="D52" s="16"/>
      <c r="E52" s="16"/>
      <c r="F52" s="16"/>
      <c r="G52" s="13">
        <f>SUBTOTAL(9,G48:G51)</f>
      </c>
    </row>
    <row r="53" ht="25" customHeight="1">
</row>
    <row r="54" ht="20" customHeight="1">
      <c r="A54" s="14" t="s">
        <v>415</v>
      </c>
      <c r="B54" s="14"/>
      <c r="C54" s="15" t="s">
        <v>248</v>
      </c>
      <c r="D54" s="15"/>
      <c r="E54" s="15"/>
      <c r="F54" s="15"/>
      <c r="G54" s="15"/>
    </row>
    <row r="55" ht="20" customHeight="1">
      <c r="A55" s="14" t="s">
        <v>416</v>
      </c>
      <c r="B55" s="14"/>
      <c r="C55" s="15" t="s">
        <v>450</v>
      </c>
      <c r="D55" s="15"/>
      <c r="E55" s="15"/>
      <c r="F55" s="15"/>
      <c r="G55" s="15"/>
    </row>
    <row r="56" ht="25" customHeight="1">
      <c r="A56" s="14" t="s">
        <v>418</v>
      </c>
      <c r="B56" s="14"/>
      <c r="C56" s="15" t="s">
        <v>389</v>
      </c>
      <c r="D56" s="15"/>
      <c r="E56" s="15"/>
      <c r="F56" s="15"/>
      <c r="G56" s="15"/>
    </row>
    <row r="57" ht="15" customHeight="1">
</row>
    <row r="58" ht="25" customHeight="1">
      <c r="A58" s="3" t="s">
        <v>531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7" t="s">
        <v>325</v>
      </c>
      <c r="B60" s="7" t="s">
        <v>478</v>
      </c>
      <c r="C60" s="7"/>
      <c r="D60" s="7" t="s">
        <v>510</v>
      </c>
      <c r="E60" s="7" t="s">
        <v>511</v>
      </c>
      <c r="F60" s="7" t="s">
        <v>512</v>
      </c>
      <c r="G60" s="7" t="s">
        <v>513</v>
      </c>
    </row>
    <row r="61" ht="15" customHeight="1">
      <c r="A61" s="7">
        <v>1</v>
      </c>
      <c r="B61" s="7">
        <v>2</v>
      </c>
      <c r="C61" s="7"/>
      <c r="D61" s="7">
        <v>3</v>
      </c>
      <c r="E61" s="7">
        <v>4</v>
      </c>
      <c r="F61" s="7">
        <v>5</v>
      </c>
      <c r="G61" s="7">
        <v>6</v>
      </c>
    </row>
    <row r="62" ht="40" customHeight="1">
      <c r="A62" s="7" t="s">
        <v>532</v>
      </c>
      <c r="B62" s="8" t="s">
        <v>533</v>
      </c>
      <c r="C62" s="8"/>
      <c r="D62" s="7" t="s">
        <v>389</v>
      </c>
      <c r="E62" s="11">
        <v>1</v>
      </c>
      <c r="F62" s="11">
        <v>17417.88</v>
      </c>
      <c r="G62" s="11">
        <v>17417.88</v>
      </c>
    </row>
    <row r="63" ht="25" customHeight="1">
      <c r="A63" s="16" t="s">
        <v>516</v>
      </c>
      <c r="B63" s="16"/>
      <c r="C63" s="16"/>
      <c r="D63" s="16"/>
      <c r="E63" s="13">
        <f>SUBTOTAL(9,E62:E62)</f>
      </c>
      <c r="F63" s="13" t="s">
        <v>333</v>
      </c>
      <c r="G63" s="13">
        <f>SUBTOTAL(9,G62:G62)</f>
      </c>
    </row>
    <row r="64" ht="25" customHeight="1">
      <c r="A64" s="16" t="s">
        <v>517</v>
      </c>
      <c r="B64" s="16"/>
      <c r="C64" s="16"/>
      <c r="D64" s="16"/>
      <c r="E64" s="16"/>
      <c r="F64" s="16"/>
      <c r="G64" s="13">
        <f>SUBTOTAL(9,G62:G63)</f>
      </c>
    </row>
    <row r="65" ht="25" customHeight="1">
</row>
    <row r="66" ht="20" customHeight="1">
      <c r="A66" s="14" t="s">
        <v>415</v>
      </c>
      <c r="B66" s="14"/>
      <c r="C66" s="15" t="s">
        <v>248</v>
      </c>
      <c r="D66" s="15"/>
      <c r="E66" s="15"/>
      <c r="F66" s="15"/>
      <c r="G66" s="15"/>
    </row>
    <row r="67" ht="20" customHeight="1">
      <c r="A67" s="14" t="s">
        <v>416</v>
      </c>
      <c r="B67" s="14"/>
      <c r="C67" s="15" t="s">
        <v>450</v>
      </c>
      <c r="D67" s="15"/>
      <c r="E67" s="15"/>
      <c r="F67" s="15"/>
      <c r="G67" s="15"/>
    </row>
    <row r="68" ht="25" customHeight="1">
      <c r="A68" s="14" t="s">
        <v>418</v>
      </c>
      <c r="B68" s="14"/>
      <c r="C68" s="15" t="s">
        <v>389</v>
      </c>
      <c r="D68" s="15"/>
      <c r="E68" s="15"/>
      <c r="F68" s="15"/>
      <c r="G68" s="15"/>
    </row>
    <row r="69" ht="15" customHeight="1">
</row>
    <row r="70" ht="25" customHeight="1">
      <c r="A70" s="3" t="s">
        <v>534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7" t="s">
        <v>325</v>
      </c>
      <c r="B72" s="7" t="s">
        <v>478</v>
      </c>
      <c r="C72" s="7"/>
      <c r="D72" s="7" t="s">
        <v>510</v>
      </c>
      <c r="E72" s="7" t="s">
        <v>511</v>
      </c>
      <c r="F72" s="7" t="s">
        <v>512</v>
      </c>
      <c r="G72" s="7" t="s">
        <v>513</v>
      </c>
    </row>
    <row r="73" ht="15" customHeight="1">
      <c r="A73" s="7">
        <v>1</v>
      </c>
      <c r="B73" s="7">
        <v>2</v>
      </c>
      <c r="C73" s="7"/>
      <c r="D73" s="7">
        <v>3</v>
      </c>
      <c r="E73" s="7">
        <v>4</v>
      </c>
      <c r="F73" s="7">
        <v>5</v>
      </c>
      <c r="G73" s="7">
        <v>6</v>
      </c>
    </row>
    <row r="74" ht="40" customHeight="1">
      <c r="A74" s="7" t="s">
        <v>467</v>
      </c>
      <c r="B74" s="8" t="s">
        <v>535</v>
      </c>
      <c r="C74" s="8"/>
      <c r="D74" s="7" t="s">
        <v>389</v>
      </c>
      <c r="E74" s="11">
        <v>1</v>
      </c>
      <c r="F74" s="11">
        <v>12000</v>
      </c>
      <c r="G74" s="11">
        <v>12000</v>
      </c>
    </row>
    <row r="75" ht="25" customHeight="1">
      <c r="A75" s="16" t="s">
        <v>516</v>
      </c>
      <c r="B75" s="16"/>
      <c r="C75" s="16"/>
      <c r="D75" s="16"/>
      <c r="E75" s="13">
        <f>SUBTOTAL(9,E74:E74)</f>
      </c>
      <c r="F75" s="13" t="s">
        <v>333</v>
      </c>
      <c r="G75" s="13">
        <f>SUBTOTAL(9,G74:G74)</f>
      </c>
    </row>
    <row r="76" ht="40" customHeight="1">
      <c r="A76" s="7" t="s">
        <v>439</v>
      </c>
      <c r="B76" s="8" t="s">
        <v>536</v>
      </c>
      <c r="C76" s="8"/>
      <c r="D76" s="7" t="s">
        <v>389</v>
      </c>
      <c r="E76" s="11">
        <v>1</v>
      </c>
      <c r="F76" s="11">
        <v>50424.62</v>
      </c>
      <c r="G76" s="11">
        <v>50424.62</v>
      </c>
    </row>
    <row r="77" ht="40" customHeight="1">
      <c r="A77" s="7" t="s">
        <v>439</v>
      </c>
      <c r="B77" s="8" t="s">
        <v>537</v>
      </c>
      <c r="C77" s="8"/>
      <c r="D77" s="7" t="s">
        <v>389</v>
      </c>
      <c r="E77" s="11">
        <v>1</v>
      </c>
      <c r="F77" s="11">
        <v>79641.6</v>
      </c>
      <c r="G77" s="11">
        <v>79641.6</v>
      </c>
    </row>
    <row r="78" ht="25" customHeight="1">
      <c r="A78" s="16" t="s">
        <v>516</v>
      </c>
      <c r="B78" s="16"/>
      <c r="C78" s="16"/>
      <c r="D78" s="16"/>
      <c r="E78" s="13">
        <f>SUBTOTAL(9,E76:E77)</f>
      </c>
      <c r="F78" s="13" t="s">
        <v>333</v>
      </c>
      <c r="G78" s="13">
        <f>SUBTOTAL(9,G76:G77)</f>
      </c>
    </row>
    <row r="79" ht="40" customHeight="1">
      <c r="A79" s="7" t="s">
        <v>538</v>
      </c>
      <c r="B79" s="8" t="s">
        <v>539</v>
      </c>
      <c r="C79" s="8"/>
      <c r="D79" s="7" t="s">
        <v>389</v>
      </c>
      <c r="E79" s="11">
        <v>1</v>
      </c>
      <c r="F79" s="11">
        <v>84000</v>
      </c>
      <c r="G79" s="11">
        <v>84000</v>
      </c>
    </row>
    <row r="80" ht="25" customHeight="1">
      <c r="A80" s="16" t="s">
        <v>516</v>
      </c>
      <c r="B80" s="16"/>
      <c r="C80" s="16"/>
      <c r="D80" s="16"/>
      <c r="E80" s="13">
        <f>SUBTOTAL(9,E79:E79)</f>
      </c>
      <c r="F80" s="13" t="s">
        <v>333</v>
      </c>
      <c r="G80" s="13">
        <f>SUBTOTAL(9,G79:G79)</f>
      </c>
    </row>
    <row r="81" ht="40" customHeight="1">
      <c r="A81" s="7" t="s">
        <v>540</v>
      </c>
      <c r="B81" s="8" t="s">
        <v>541</v>
      </c>
      <c r="C81" s="8"/>
      <c r="D81" s="7" t="s">
        <v>389</v>
      </c>
      <c r="E81" s="11">
        <v>1</v>
      </c>
      <c r="F81" s="11">
        <v>12000</v>
      </c>
      <c r="G81" s="11">
        <v>12000</v>
      </c>
    </row>
    <row r="82" ht="25" customHeight="1">
      <c r="A82" s="16" t="s">
        <v>516</v>
      </c>
      <c r="B82" s="16"/>
      <c r="C82" s="16"/>
      <c r="D82" s="16"/>
      <c r="E82" s="13">
        <f>SUBTOTAL(9,E81:E81)</f>
      </c>
      <c r="F82" s="13" t="s">
        <v>333</v>
      </c>
      <c r="G82" s="13">
        <f>SUBTOTAL(9,G81:G81)</f>
      </c>
    </row>
    <row r="83" ht="40" customHeight="1">
      <c r="A83" s="7" t="s">
        <v>542</v>
      </c>
      <c r="B83" s="8" t="s">
        <v>543</v>
      </c>
      <c r="C83" s="8"/>
      <c r="D83" s="7" t="s">
        <v>389</v>
      </c>
      <c r="E83" s="11">
        <v>1</v>
      </c>
      <c r="F83" s="11">
        <v>12000</v>
      </c>
      <c r="G83" s="11">
        <v>12000</v>
      </c>
    </row>
    <row r="84" ht="25" customHeight="1">
      <c r="A84" s="16" t="s">
        <v>516</v>
      </c>
      <c r="B84" s="16"/>
      <c r="C84" s="16"/>
      <c r="D84" s="16"/>
      <c r="E84" s="13">
        <f>SUBTOTAL(9,E83:E83)</f>
      </c>
      <c r="F84" s="13" t="s">
        <v>333</v>
      </c>
      <c r="G84" s="13">
        <f>SUBTOTAL(9,G83:G83)</f>
      </c>
    </row>
    <row r="85" ht="40" customHeight="1">
      <c r="A85" s="7" t="s">
        <v>544</v>
      </c>
      <c r="B85" s="8" t="s">
        <v>545</v>
      </c>
      <c r="C85" s="8"/>
      <c r="D85" s="7" t="s">
        <v>389</v>
      </c>
      <c r="E85" s="11">
        <v>1</v>
      </c>
      <c r="F85" s="11">
        <v>6000</v>
      </c>
      <c r="G85" s="11">
        <v>6000</v>
      </c>
    </row>
    <row r="86" ht="25" customHeight="1">
      <c r="A86" s="16" t="s">
        <v>516</v>
      </c>
      <c r="B86" s="16"/>
      <c r="C86" s="16"/>
      <c r="D86" s="16"/>
      <c r="E86" s="13">
        <f>SUBTOTAL(9,E85:E85)</f>
      </c>
      <c r="F86" s="13" t="s">
        <v>333</v>
      </c>
      <c r="G86" s="13">
        <f>SUBTOTAL(9,G85:G85)</f>
      </c>
    </row>
    <row r="87" ht="40" customHeight="1">
      <c r="A87" s="7" t="s">
        <v>546</v>
      </c>
      <c r="B87" s="8" t="s">
        <v>547</v>
      </c>
      <c r="C87" s="8"/>
      <c r="D87" s="7" t="s">
        <v>389</v>
      </c>
      <c r="E87" s="11">
        <v>1</v>
      </c>
      <c r="F87" s="11">
        <v>10128</v>
      </c>
      <c r="G87" s="11">
        <v>10128</v>
      </c>
    </row>
    <row r="88" ht="25" customHeight="1">
      <c r="A88" s="16" t="s">
        <v>516</v>
      </c>
      <c r="B88" s="16"/>
      <c r="C88" s="16"/>
      <c r="D88" s="16"/>
      <c r="E88" s="13">
        <f>SUBTOTAL(9,E87:E87)</f>
      </c>
      <c r="F88" s="13" t="s">
        <v>333</v>
      </c>
      <c r="G88" s="13">
        <f>SUBTOTAL(9,G87:G87)</f>
      </c>
    </row>
    <row r="89" ht="40" customHeight="1">
      <c r="A89" s="7" t="s">
        <v>548</v>
      </c>
      <c r="B89" s="8" t="s">
        <v>549</v>
      </c>
      <c r="C89" s="8"/>
      <c r="D89" s="7" t="s">
        <v>389</v>
      </c>
      <c r="E89" s="11">
        <v>1</v>
      </c>
      <c r="F89" s="11">
        <v>16530.8</v>
      </c>
      <c r="G89" s="11">
        <v>16530.8</v>
      </c>
    </row>
    <row r="90" ht="25" customHeight="1">
      <c r="A90" s="16" t="s">
        <v>516</v>
      </c>
      <c r="B90" s="16"/>
      <c r="C90" s="16"/>
      <c r="D90" s="16"/>
      <c r="E90" s="13">
        <f>SUBTOTAL(9,E89:E89)</f>
      </c>
      <c r="F90" s="13" t="s">
        <v>333</v>
      </c>
      <c r="G90" s="13">
        <f>SUBTOTAL(9,G89:G89)</f>
      </c>
    </row>
    <row r="91" ht="25" customHeight="1">
      <c r="A91" s="16" t="s">
        <v>517</v>
      </c>
      <c r="B91" s="16"/>
      <c r="C91" s="16"/>
      <c r="D91" s="16"/>
      <c r="E91" s="16"/>
      <c r="F91" s="16"/>
      <c r="G91" s="13">
        <f>SUBTOTAL(9,G74:G90)</f>
      </c>
    </row>
    <row r="92" ht="25" customHeight="1">
</row>
    <row r="93" ht="20" customHeight="1">
      <c r="A93" s="14" t="s">
        <v>415</v>
      </c>
      <c r="B93" s="14"/>
      <c r="C93" s="15" t="s">
        <v>248</v>
      </c>
      <c r="D93" s="15"/>
      <c r="E93" s="15"/>
      <c r="F93" s="15"/>
      <c r="G93" s="15"/>
    </row>
    <row r="94" ht="20" customHeight="1">
      <c r="A94" s="14" t="s">
        <v>416</v>
      </c>
      <c r="B94" s="14"/>
      <c r="C94" s="15" t="s">
        <v>450</v>
      </c>
      <c r="D94" s="15"/>
      <c r="E94" s="15"/>
      <c r="F94" s="15"/>
      <c r="G94" s="15"/>
    </row>
    <row r="95" ht="25" customHeight="1">
      <c r="A95" s="14" t="s">
        <v>418</v>
      </c>
      <c r="B95" s="14"/>
      <c r="C95" s="15" t="s">
        <v>389</v>
      </c>
      <c r="D95" s="15"/>
      <c r="E95" s="15"/>
      <c r="F95" s="15"/>
      <c r="G95" s="15"/>
    </row>
    <row r="96" ht="15" customHeight="1">
</row>
    <row r="97" ht="25" customHeight="1">
      <c r="A97" s="3" t="s">
        <v>550</v>
      </c>
      <c r="B97" s="3"/>
      <c r="C97" s="3"/>
      <c r="D97" s="3"/>
      <c r="E97" s="3"/>
      <c r="F97" s="3"/>
      <c r="G97" s="3"/>
    </row>
    <row r="98" ht="15" customHeight="1">
</row>
    <row r="99" ht="50" customHeight="1">
      <c r="A99" s="7" t="s">
        <v>325</v>
      </c>
      <c r="B99" s="7" t="s">
        <v>478</v>
      </c>
      <c r="C99" s="7"/>
      <c r="D99" s="7" t="s">
        <v>510</v>
      </c>
      <c r="E99" s="7" t="s">
        <v>511</v>
      </c>
      <c r="F99" s="7" t="s">
        <v>512</v>
      </c>
      <c r="G99" s="7" t="s">
        <v>513</v>
      </c>
    </row>
    <row r="100" ht="15" customHeight="1">
      <c r="A100" s="7">
        <v>1</v>
      </c>
      <c r="B100" s="7">
        <v>2</v>
      </c>
      <c r="C100" s="7"/>
      <c r="D100" s="7">
        <v>3</v>
      </c>
      <c r="E100" s="7">
        <v>4</v>
      </c>
      <c r="F100" s="7">
        <v>5</v>
      </c>
      <c r="G100" s="7">
        <v>6</v>
      </c>
    </row>
    <row r="101" ht="40" customHeight="1">
      <c r="A101" s="7" t="s">
        <v>551</v>
      </c>
      <c r="B101" s="8" t="s">
        <v>552</v>
      </c>
      <c r="C101" s="8"/>
      <c r="D101" s="7" t="s">
        <v>389</v>
      </c>
      <c r="E101" s="11">
        <v>1</v>
      </c>
      <c r="F101" s="11">
        <v>346729.54</v>
      </c>
      <c r="G101" s="11">
        <v>346729.54</v>
      </c>
    </row>
    <row r="102" ht="25" customHeight="1">
      <c r="A102" s="16" t="s">
        <v>516</v>
      </c>
      <c r="B102" s="16"/>
      <c r="C102" s="16"/>
      <c r="D102" s="16"/>
      <c r="E102" s="13">
        <f>SUBTOTAL(9,E101:E101)</f>
      </c>
      <c r="F102" s="13" t="s">
        <v>333</v>
      </c>
      <c r="G102" s="13">
        <f>SUBTOTAL(9,G101:G101)</f>
      </c>
    </row>
    <row r="103" ht="40" customHeight="1">
      <c r="A103" s="7" t="s">
        <v>553</v>
      </c>
      <c r="B103" s="8" t="s">
        <v>554</v>
      </c>
      <c r="C103" s="8"/>
      <c r="D103" s="7" t="s">
        <v>389</v>
      </c>
      <c r="E103" s="11">
        <v>1</v>
      </c>
      <c r="F103" s="11">
        <v>69451.2</v>
      </c>
      <c r="G103" s="11">
        <v>69451.2</v>
      </c>
    </row>
    <row r="104" ht="25" customHeight="1">
      <c r="A104" s="16" t="s">
        <v>516</v>
      </c>
      <c r="B104" s="16"/>
      <c r="C104" s="16"/>
      <c r="D104" s="16"/>
      <c r="E104" s="13">
        <f>SUBTOTAL(9,E103:E103)</f>
      </c>
      <c r="F104" s="13" t="s">
        <v>333</v>
      </c>
      <c r="G104" s="13">
        <f>SUBTOTAL(9,G103:G103)</f>
      </c>
    </row>
    <row r="105" ht="40" customHeight="1">
      <c r="A105" s="7" t="s">
        <v>555</v>
      </c>
      <c r="B105" s="8" t="s">
        <v>556</v>
      </c>
      <c r="C105" s="8"/>
      <c r="D105" s="7" t="s">
        <v>389</v>
      </c>
      <c r="E105" s="11">
        <v>1</v>
      </c>
      <c r="F105" s="11">
        <v>7900</v>
      </c>
      <c r="G105" s="11">
        <v>7900</v>
      </c>
    </row>
    <row r="106" ht="25" customHeight="1">
      <c r="A106" s="16" t="s">
        <v>516</v>
      </c>
      <c r="B106" s="16"/>
      <c r="C106" s="16"/>
      <c r="D106" s="16"/>
      <c r="E106" s="13">
        <f>SUBTOTAL(9,E105:E105)</f>
      </c>
      <c r="F106" s="13" t="s">
        <v>333</v>
      </c>
      <c r="G106" s="13">
        <f>SUBTOTAL(9,G105:G105)</f>
      </c>
    </row>
    <row r="107" ht="40" customHeight="1">
      <c r="A107" s="7" t="s">
        <v>557</v>
      </c>
      <c r="B107" s="8" t="s">
        <v>558</v>
      </c>
      <c r="C107" s="8"/>
      <c r="D107" s="7" t="s">
        <v>389</v>
      </c>
      <c r="E107" s="11">
        <v>1</v>
      </c>
      <c r="F107" s="11">
        <v>32499.6</v>
      </c>
      <c r="G107" s="11">
        <v>32499.6</v>
      </c>
    </row>
    <row r="108" ht="25" customHeight="1">
      <c r="A108" s="16" t="s">
        <v>516</v>
      </c>
      <c r="B108" s="16"/>
      <c r="C108" s="16"/>
      <c r="D108" s="16"/>
      <c r="E108" s="13">
        <f>SUBTOTAL(9,E107:E107)</f>
      </c>
      <c r="F108" s="13" t="s">
        <v>333</v>
      </c>
      <c r="G108" s="13">
        <f>SUBTOTAL(9,G107:G107)</f>
      </c>
    </row>
    <row r="109" ht="40" customHeight="1">
      <c r="A109" s="7" t="s">
        <v>559</v>
      </c>
      <c r="B109" s="8" t="s">
        <v>560</v>
      </c>
      <c r="C109" s="8"/>
      <c r="D109" s="7" t="s">
        <v>389</v>
      </c>
      <c r="E109" s="11">
        <v>1</v>
      </c>
      <c r="F109" s="11">
        <v>351234.9</v>
      </c>
      <c r="G109" s="11">
        <v>351234.9</v>
      </c>
    </row>
    <row r="110" ht="25" customHeight="1">
      <c r="A110" s="16" t="s">
        <v>516</v>
      </c>
      <c r="B110" s="16"/>
      <c r="C110" s="16"/>
      <c r="D110" s="16"/>
      <c r="E110" s="13">
        <f>SUBTOTAL(9,E109:E109)</f>
      </c>
      <c r="F110" s="13" t="s">
        <v>333</v>
      </c>
      <c r="G110" s="13">
        <f>SUBTOTAL(9,G109:G109)</f>
      </c>
    </row>
    <row r="111" ht="40" customHeight="1">
      <c r="A111" s="7" t="s">
        <v>561</v>
      </c>
      <c r="B111" s="8" t="s">
        <v>562</v>
      </c>
      <c r="C111" s="8"/>
      <c r="D111" s="7" t="s">
        <v>389</v>
      </c>
      <c r="E111" s="11">
        <v>1</v>
      </c>
      <c r="F111" s="11">
        <v>27396</v>
      </c>
      <c r="G111" s="11">
        <v>27396</v>
      </c>
    </row>
    <row r="112" ht="25" customHeight="1">
      <c r="A112" s="16" t="s">
        <v>516</v>
      </c>
      <c r="B112" s="16"/>
      <c r="C112" s="16"/>
      <c r="D112" s="16"/>
      <c r="E112" s="13">
        <f>SUBTOTAL(9,E111:E111)</f>
      </c>
      <c r="F112" s="13" t="s">
        <v>333</v>
      </c>
      <c r="G112" s="13">
        <f>SUBTOTAL(9,G111:G111)</f>
      </c>
    </row>
    <row r="113" ht="40" customHeight="1">
      <c r="A113" s="7" t="s">
        <v>563</v>
      </c>
      <c r="B113" s="8" t="s">
        <v>564</v>
      </c>
      <c r="C113" s="8"/>
      <c r="D113" s="7" t="s">
        <v>389</v>
      </c>
      <c r="E113" s="11">
        <v>1</v>
      </c>
      <c r="F113" s="11">
        <v>27200</v>
      </c>
      <c r="G113" s="11">
        <v>27200</v>
      </c>
    </row>
    <row r="114" ht="25" customHeight="1">
      <c r="A114" s="16" t="s">
        <v>516</v>
      </c>
      <c r="B114" s="16"/>
      <c r="C114" s="16"/>
      <c r="D114" s="16"/>
      <c r="E114" s="13">
        <f>SUBTOTAL(9,E113:E113)</f>
      </c>
      <c r="F114" s="13" t="s">
        <v>333</v>
      </c>
      <c r="G114" s="13">
        <f>SUBTOTAL(9,G113:G113)</f>
      </c>
    </row>
    <row r="115" ht="40" customHeight="1">
      <c r="A115" s="7" t="s">
        <v>565</v>
      </c>
      <c r="B115" s="8" t="s">
        <v>566</v>
      </c>
      <c r="C115" s="8"/>
      <c r="D115" s="7" t="s">
        <v>389</v>
      </c>
      <c r="E115" s="11">
        <v>1</v>
      </c>
      <c r="F115" s="11">
        <v>14400</v>
      </c>
      <c r="G115" s="11">
        <v>14400</v>
      </c>
    </row>
    <row r="116" ht="25" customHeight="1">
      <c r="A116" s="16" t="s">
        <v>516</v>
      </c>
      <c r="B116" s="16"/>
      <c r="C116" s="16"/>
      <c r="D116" s="16"/>
      <c r="E116" s="13">
        <f>SUBTOTAL(9,E115:E115)</f>
      </c>
      <c r="F116" s="13" t="s">
        <v>333</v>
      </c>
      <c r="G116" s="13">
        <f>SUBTOTAL(9,G115:G115)</f>
      </c>
    </row>
    <row r="117" ht="25" customHeight="1">
      <c r="A117" s="16" t="s">
        <v>517</v>
      </c>
      <c r="B117" s="16"/>
      <c r="C117" s="16"/>
      <c r="D117" s="16"/>
      <c r="E117" s="16"/>
      <c r="F117" s="16"/>
      <c r="G117" s="13">
        <f>SUBTOTAL(9,G101:G116)</f>
      </c>
    </row>
    <row r="118" ht="25" customHeight="1">
</row>
    <row r="119" ht="20" customHeight="1">
      <c r="A119" s="14" t="s">
        <v>415</v>
      </c>
      <c r="B119" s="14"/>
      <c r="C119" s="15" t="s">
        <v>248</v>
      </c>
      <c r="D119" s="15"/>
      <c r="E119" s="15"/>
      <c r="F119" s="15"/>
      <c r="G119" s="15"/>
    </row>
    <row r="120" ht="20" customHeight="1">
      <c r="A120" s="14" t="s">
        <v>416</v>
      </c>
      <c r="B120" s="14"/>
      <c r="C120" s="15" t="s">
        <v>450</v>
      </c>
      <c r="D120" s="15"/>
      <c r="E120" s="15"/>
      <c r="F120" s="15"/>
      <c r="G120" s="15"/>
    </row>
    <row r="121" ht="25" customHeight="1">
      <c r="A121" s="14" t="s">
        <v>418</v>
      </c>
      <c r="B121" s="14"/>
      <c r="C121" s="15" t="s">
        <v>389</v>
      </c>
      <c r="D121" s="15"/>
      <c r="E121" s="15"/>
      <c r="F121" s="15"/>
      <c r="G121" s="15"/>
    </row>
    <row r="122" ht="15" customHeight="1">
</row>
    <row r="123" ht="25" customHeight="1">
      <c r="A123" s="3" t="s">
        <v>509</v>
      </c>
      <c r="B123" s="3"/>
      <c r="C123" s="3"/>
      <c r="D123" s="3"/>
      <c r="E123" s="3"/>
      <c r="F123" s="3"/>
      <c r="G123" s="3"/>
    </row>
    <row r="124" ht="15" customHeight="1">
</row>
    <row r="125" ht="50" customHeight="1">
      <c r="A125" s="7" t="s">
        <v>325</v>
      </c>
      <c r="B125" s="7" t="s">
        <v>478</v>
      </c>
      <c r="C125" s="7"/>
      <c r="D125" s="7" t="s">
        <v>510</v>
      </c>
      <c r="E125" s="7" t="s">
        <v>511</v>
      </c>
      <c r="F125" s="7" t="s">
        <v>512</v>
      </c>
      <c r="G125" s="7" t="s">
        <v>513</v>
      </c>
    </row>
    <row r="126" ht="15" customHeight="1">
      <c r="A126" s="7">
        <v>1</v>
      </c>
      <c r="B126" s="7">
        <v>2</v>
      </c>
      <c r="C126" s="7"/>
      <c r="D126" s="7">
        <v>3</v>
      </c>
      <c r="E126" s="7">
        <v>4</v>
      </c>
      <c r="F126" s="7">
        <v>5</v>
      </c>
      <c r="G126" s="7">
        <v>6</v>
      </c>
    </row>
    <row r="127" ht="40" customHeight="1">
      <c r="A127" s="7" t="s">
        <v>437</v>
      </c>
      <c r="B127" s="8" t="s">
        <v>567</v>
      </c>
      <c r="C127" s="8"/>
      <c r="D127" s="7" t="s">
        <v>389</v>
      </c>
      <c r="E127" s="11">
        <v>1</v>
      </c>
      <c r="F127" s="11">
        <v>13285.25</v>
      </c>
      <c r="G127" s="11">
        <v>13285.25</v>
      </c>
    </row>
    <row r="128" ht="25" customHeight="1">
      <c r="A128" s="16" t="s">
        <v>516</v>
      </c>
      <c r="B128" s="16"/>
      <c r="C128" s="16"/>
      <c r="D128" s="16"/>
      <c r="E128" s="13">
        <f>SUBTOTAL(9,E127:E127)</f>
      </c>
      <c r="F128" s="13" t="s">
        <v>333</v>
      </c>
      <c r="G128" s="13">
        <f>SUBTOTAL(9,G127:G127)</f>
      </c>
    </row>
    <row r="129" ht="40" customHeight="1">
      <c r="A129" s="7" t="s">
        <v>568</v>
      </c>
      <c r="B129" s="8" t="s">
        <v>569</v>
      </c>
      <c r="C129" s="8"/>
      <c r="D129" s="7" t="s">
        <v>389</v>
      </c>
      <c r="E129" s="11">
        <v>1</v>
      </c>
      <c r="F129" s="11">
        <v>122506.45</v>
      </c>
      <c r="G129" s="11">
        <v>122506.45</v>
      </c>
    </row>
    <row r="130" ht="25" customHeight="1">
      <c r="A130" s="16" t="s">
        <v>516</v>
      </c>
      <c r="B130" s="16"/>
      <c r="C130" s="16"/>
      <c r="D130" s="16"/>
      <c r="E130" s="13">
        <f>SUBTOTAL(9,E129:E129)</f>
      </c>
      <c r="F130" s="13" t="s">
        <v>333</v>
      </c>
      <c r="G130" s="13">
        <f>SUBTOTAL(9,G129:G129)</f>
      </c>
    </row>
    <row r="131" ht="40" customHeight="1">
      <c r="A131" s="7" t="s">
        <v>570</v>
      </c>
      <c r="B131" s="8" t="s">
        <v>571</v>
      </c>
      <c r="C131" s="8"/>
      <c r="D131" s="7" t="s">
        <v>389</v>
      </c>
      <c r="E131" s="11">
        <v>1</v>
      </c>
      <c r="F131" s="11">
        <v>296322.73</v>
      </c>
      <c r="G131" s="11">
        <v>296322.73</v>
      </c>
    </row>
    <row r="132" ht="25" customHeight="1">
      <c r="A132" s="16" t="s">
        <v>516</v>
      </c>
      <c r="B132" s="16"/>
      <c r="C132" s="16"/>
      <c r="D132" s="16"/>
      <c r="E132" s="13">
        <f>SUBTOTAL(9,E131:E131)</f>
      </c>
      <c r="F132" s="13" t="s">
        <v>333</v>
      </c>
      <c r="G132" s="13">
        <f>SUBTOTAL(9,G131:G131)</f>
      </c>
    </row>
    <row r="133" ht="40" customHeight="1">
      <c r="A133" s="7" t="s">
        <v>572</v>
      </c>
      <c r="B133" s="8" t="s">
        <v>573</v>
      </c>
      <c r="C133" s="8"/>
      <c r="D133" s="7" t="s">
        <v>389</v>
      </c>
      <c r="E133" s="11">
        <v>1</v>
      </c>
      <c r="F133" s="11">
        <v>9352.42</v>
      </c>
      <c r="G133" s="11">
        <v>9352.42</v>
      </c>
    </row>
    <row r="134" ht="25" customHeight="1">
      <c r="A134" s="16" t="s">
        <v>516</v>
      </c>
      <c r="B134" s="16"/>
      <c r="C134" s="16"/>
      <c r="D134" s="16"/>
      <c r="E134" s="13">
        <f>SUBTOTAL(9,E133:E133)</f>
      </c>
      <c r="F134" s="13" t="s">
        <v>333</v>
      </c>
      <c r="G134" s="13">
        <f>SUBTOTAL(9,G133:G133)</f>
      </c>
    </row>
    <row r="135" ht="25" customHeight="1">
      <c r="A135" s="16" t="s">
        <v>517</v>
      </c>
      <c r="B135" s="16"/>
      <c r="C135" s="16"/>
      <c r="D135" s="16"/>
      <c r="E135" s="16"/>
      <c r="F135" s="16"/>
      <c r="G135" s="13">
        <f>SUBTOTAL(9,G127:G134)</f>
      </c>
    </row>
    <row r="136" ht="25" customHeight="1">
</row>
    <row r="137" ht="20" customHeight="1">
      <c r="A137" s="14" t="s">
        <v>415</v>
      </c>
      <c r="B137" s="14"/>
      <c r="C137" s="15" t="s">
        <v>248</v>
      </c>
      <c r="D137" s="15"/>
      <c r="E137" s="15"/>
      <c r="F137" s="15"/>
      <c r="G137" s="15"/>
    </row>
    <row r="138" ht="20" customHeight="1">
      <c r="A138" s="14" t="s">
        <v>416</v>
      </c>
      <c r="B138" s="14"/>
      <c r="C138" s="15" t="s">
        <v>450</v>
      </c>
      <c r="D138" s="15"/>
      <c r="E138" s="15"/>
      <c r="F138" s="15"/>
      <c r="G138" s="15"/>
    </row>
    <row r="139" ht="25" customHeight="1">
      <c r="A139" s="14" t="s">
        <v>418</v>
      </c>
      <c r="B139" s="14"/>
      <c r="C139" s="15" t="s">
        <v>389</v>
      </c>
      <c r="D139" s="15"/>
      <c r="E139" s="15"/>
      <c r="F139" s="15"/>
      <c r="G139" s="15"/>
    </row>
    <row r="140" ht="15" customHeight="1">
</row>
    <row r="141" ht="25" customHeight="1">
      <c r="A141" s="3" t="s">
        <v>518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325</v>
      </c>
      <c r="B143" s="7" t="s">
        <v>478</v>
      </c>
      <c r="C143" s="7"/>
      <c r="D143" s="7" t="s">
        <v>510</v>
      </c>
      <c r="E143" s="7" t="s">
        <v>511</v>
      </c>
      <c r="F143" s="7" t="s">
        <v>512</v>
      </c>
      <c r="G143" s="7" t="s">
        <v>513</v>
      </c>
    </row>
    <row r="144" ht="15" customHeight="1">
      <c r="A144" s="7">
        <v>1</v>
      </c>
      <c r="B144" s="7">
        <v>2</v>
      </c>
      <c r="C144" s="7"/>
      <c r="D144" s="7">
        <v>3</v>
      </c>
      <c r="E144" s="7">
        <v>4</v>
      </c>
      <c r="F144" s="7">
        <v>5</v>
      </c>
      <c r="G144" s="7">
        <v>6</v>
      </c>
    </row>
    <row r="145" ht="40" customHeight="1">
      <c r="A145" s="7" t="s">
        <v>574</v>
      </c>
      <c r="B145" s="8" t="s">
        <v>575</v>
      </c>
      <c r="C145" s="8"/>
      <c r="D145" s="7" t="s">
        <v>389</v>
      </c>
      <c r="E145" s="11">
        <v>1</v>
      </c>
      <c r="F145" s="11">
        <v>40398.26</v>
      </c>
      <c r="G145" s="11">
        <v>40398.26</v>
      </c>
    </row>
    <row r="146" ht="25" customHeight="1">
      <c r="A146" s="16" t="s">
        <v>516</v>
      </c>
      <c r="B146" s="16"/>
      <c r="C146" s="16"/>
      <c r="D146" s="16"/>
      <c r="E146" s="13">
        <f>SUBTOTAL(9,E145:E145)</f>
      </c>
      <c r="F146" s="13" t="s">
        <v>333</v>
      </c>
      <c r="G146" s="13">
        <f>SUBTOTAL(9,G145:G145)</f>
      </c>
    </row>
    <row r="147" ht="25" customHeight="1">
      <c r="A147" s="16" t="s">
        <v>517</v>
      </c>
      <c r="B147" s="16"/>
      <c r="C147" s="16"/>
      <c r="D147" s="16"/>
      <c r="E147" s="16"/>
      <c r="F147" s="16"/>
      <c r="G147" s="13">
        <f>SUBTOTAL(9,G145:G146)</f>
      </c>
    </row>
    <row r="148" ht="25" customHeight="1">
</row>
    <row r="149" ht="20" customHeight="1">
      <c r="A149" s="14" t="s">
        <v>415</v>
      </c>
      <c r="B149" s="14"/>
      <c r="C149" s="15" t="s">
        <v>248</v>
      </c>
      <c r="D149" s="15"/>
      <c r="E149" s="15"/>
      <c r="F149" s="15"/>
      <c r="G149" s="15"/>
    </row>
    <row r="150" ht="20" customHeight="1">
      <c r="A150" s="14" t="s">
        <v>416</v>
      </c>
      <c r="B150" s="14"/>
      <c r="C150" s="15" t="s">
        <v>450</v>
      </c>
      <c r="D150" s="15"/>
      <c r="E150" s="15"/>
      <c r="F150" s="15"/>
      <c r="G150" s="15"/>
    </row>
    <row r="151" ht="25" customHeight="1">
      <c r="A151" s="14" t="s">
        <v>418</v>
      </c>
      <c r="B151" s="14"/>
      <c r="C151" s="15" t="s">
        <v>389</v>
      </c>
      <c r="D151" s="15"/>
      <c r="E151" s="15"/>
      <c r="F151" s="15"/>
      <c r="G151" s="15"/>
    </row>
    <row r="152" ht="15" customHeight="1">
</row>
    <row r="153" ht="25" customHeight="1">
      <c r="A153" s="3" t="s">
        <v>523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325</v>
      </c>
      <c r="B155" s="7" t="s">
        <v>478</v>
      </c>
      <c r="C155" s="7"/>
      <c r="D155" s="7" t="s">
        <v>510</v>
      </c>
      <c r="E155" s="7" t="s">
        <v>511</v>
      </c>
      <c r="F155" s="7" t="s">
        <v>512</v>
      </c>
      <c r="G155" s="7" t="s">
        <v>513</v>
      </c>
    </row>
    <row r="156" ht="15" customHeight="1">
      <c r="A156" s="7">
        <v>1</v>
      </c>
      <c r="B156" s="7">
        <v>2</v>
      </c>
      <c r="C156" s="7"/>
      <c r="D156" s="7">
        <v>3</v>
      </c>
      <c r="E156" s="7">
        <v>4</v>
      </c>
      <c r="F156" s="7">
        <v>5</v>
      </c>
      <c r="G156" s="7">
        <v>6</v>
      </c>
    </row>
    <row r="157" ht="40" customHeight="1">
      <c r="A157" s="7" t="s">
        <v>576</v>
      </c>
      <c r="B157" s="8" t="s">
        <v>577</v>
      </c>
      <c r="C157" s="8"/>
      <c r="D157" s="7" t="s">
        <v>389</v>
      </c>
      <c r="E157" s="11">
        <v>1</v>
      </c>
      <c r="F157" s="11">
        <v>54866.44</v>
      </c>
      <c r="G157" s="11">
        <v>54866.44</v>
      </c>
    </row>
    <row r="158" ht="25" customHeight="1">
      <c r="A158" s="16" t="s">
        <v>516</v>
      </c>
      <c r="B158" s="16"/>
      <c r="C158" s="16"/>
      <c r="D158" s="16"/>
      <c r="E158" s="13">
        <f>SUBTOTAL(9,E157:E157)</f>
      </c>
      <c r="F158" s="13" t="s">
        <v>333</v>
      </c>
      <c r="G158" s="13">
        <f>SUBTOTAL(9,G157:G157)</f>
      </c>
    </row>
    <row r="159" ht="40" customHeight="1">
      <c r="A159" s="7" t="s">
        <v>578</v>
      </c>
      <c r="B159" s="8" t="s">
        <v>579</v>
      </c>
      <c r="C159" s="8"/>
      <c r="D159" s="7" t="s">
        <v>389</v>
      </c>
      <c r="E159" s="11">
        <v>1</v>
      </c>
      <c r="F159" s="11">
        <v>54735.3</v>
      </c>
      <c r="G159" s="11">
        <v>54735.3</v>
      </c>
    </row>
    <row r="160" ht="25" customHeight="1">
      <c r="A160" s="16" t="s">
        <v>516</v>
      </c>
      <c r="B160" s="16"/>
      <c r="C160" s="16"/>
      <c r="D160" s="16"/>
      <c r="E160" s="13">
        <f>SUBTOTAL(9,E159:E159)</f>
      </c>
      <c r="F160" s="13" t="s">
        <v>333</v>
      </c>
      <c r="G160" s="13">
        <f>SUBTOTAL(9,G159:G159)</f>
      </c>
    </row>
    <row r="161" ht="25" customHeight="1">
      <c r="A161" s="16" t="s">
        <v>517</v>
      </c>
      <c r="B161" s="16"/>
      <c r="C161" s="16"/>
      <c r="D161" s="16"/>
      <c r="E161" s="16"/>
      <c r="F161" s="16"/>
      <c r="G161" s="13">
        <f>SUBTOTAL(9,G157:G160)</f>
      </c>
    </row>
    <row r="162" ht="25" customHeight="1">
</row>
    <row r="163" ht="20" customHeight="1">
      <c r="A163" s="14" t="s">
        <v>415</v>
      </c>
      <c r="B163" s="14"/>
      <c r="C163" s="15" t="s">
        <v>248</v>
      </c>
      <c r="D163" s="15"/>
      <c r="E163" s="15"/>
      <c r="F163" s="15"/>
      <c r="G163" s="15"/>
    </row>
    <row r="164" ht="20" customHeight="1">
      <c r="A164" s="14" t="s">
        <v>416</v>
      </c>
      <c r="B164" s="14"/>
      <c r="C164" s="15" t="s">
        <v>450</v>
      </c>
      <c r="D164" s="15"/>
      <c r="E164" s="15"/>
      <c r="F164" s="15"/>
      <c r="G164" s="15"/>
    </row>
    <row r="165" ht="25" customHeight="1">
      <c r="A165" s="14" t="s">
        <v>418</v>
      </c>
      <c r="B165" s="14"/>
      <c r="C165" s="15" t="s">
        <v>389</v>
      </c>
      <c r="D165" s="15"/>
      <c r="E165" s="15"/>
      <c r="F165" s="15"/>
      <c r="G165" s="15"/>
    </row>
    <row r="166" ht="15" customHeight="1">
</row>
    <row r="167" ht="25" customHeight="1">
      <c r="A167" s="3" t="s">
        <v>580</v>
      </c>
      <c r="B167" s="3"/>
      <c r="C167" s="3"/>
      <c r="D167" s="3"/>
      <c r="E167" s="3"/>
      <c r="F167" s="3"/>
      <c r="G167" s="3"/>
    </row>
    <row r="168" ht="15" customHeight="1">
</row>
    <row r="169" ht="50" customHeight="1">
      <c r="A169" s="7" t="s">
        <v>325</v>
      </c>
      <c r="B169" s="7" t="s">
        <v>478</v>
      </c>
      <c r="C169" s="7"/>
      <c r="D169" s="7" t="s">
        <v>510</v>
      </c>
      <c r="E169" s="7" t="s">
        <v>511</v>
      </c>
      <c r="F169" s="7" t="s">
        <v>512</v>
      </c>
      <c r="G169" s="7" t="s">
        <v>513</v>
      </c>
    </row>
    <row r="170" ht="15" customHeight="1">
      <c r="A170" s="7">
        <v>1</v>
      </c>
      <c r="B170" s="7">
        <v>2</v>
      </c>
      <c r="C170" s="7"/>
      <c r="D170" s="7">
        <v>3</v>
      </c>
      <c r="E170" s="7">
        <v>4</v>
      </c>
      <c r="F170" s="7">
        <v>5</v>
      </c>
      <c r="G170" s="7">
        <v>6</v>
      </c>
    </row>
    <row r="171" ht="40" customHeight="1">
      <c r="A171" s="7" t="s">
        <v>445</v>
      </c>
      <c r="B171" s="8" t="s">
        <v>581</v>
      </c>
      <c r="C171" s="8"/>
      <c r="D171" s="7" t="s">
        <v>389</v>
      </c>
      <c r="E171" s="11">
        <v>1</v>
      </c>
      <c r="F171" s="11">
        <v>11740.6</v>
      </c>
      <c r="G171" s="11">
        <v>11740.6</v>
      </c>
    </row>
    <row r="172" ht="25" customHeight="1">
      <c r="A172" s="16" t="s">
        <v>516</v>
      </c>
      <c r="B172" s="16"/>
      <c r="C172" s="16"/>
      <c r="D172" s="16"/>
      <c r="E172" s="13">
        <f>SUBTOTAL(9,E171:E171)</f>
      </c>
      <c r="F172" s="13" t="s">
        <v>333</v>
      </c>
      <c r="G172" s="13">
        <f>SUBTOTAL(9,G171:G171)</f>
      </c>
    </row>
    <row r="173" ht="25" customHeight="1">
      <c r="A173" s="16" t="s">
        <v>517</v>
      </c>
      <c r="B173" s="16"/>
      <c r="C173" s="16"/>
      <c r="D173" s="16"/>
      <c r="E173" s="16"/>
      <c r="F173" s="16"/>
      <c r="G173" s="13">
        <f>SUBTOTAL(9,G171:G172)</f>
      </c>
    </row>
    <row r="174" ht="25" customHeight="1">
</row>
    <row r="175" ht="20" customHeight="1">
      <c r="A175" s="14" t="s">
        <v>415</v>
      </c>
      <c r="B175" s="14"/>
      <c r="C175" s="15" t="s">
        <v>248</v>
      </c>
      <c r="D175" s="15"/>
      <c r="E175" s="15"/>
      <c r="F175" s="15"/>
      <c r="G175" s="15"/>
    </row>
    <row r="176" ht="20" customHeight="1">
      <c r="A176" s="14" t="s">
        <v>416</v>
      </c>
      <c r="B176" s="14"/>
      <c r="C176" s="15" t="s">
        <v>417</v>
      </c>
      <c r="D176" s="15"/>
      <c r="E176" s="15"/>
      <c r="F176" s="15"/>
      <c r="G176" s="15"/>
    </row>
    <row r="177" ht="25" customHeight="1">
      <c r="A177" s="14" t="s">
        <v>418</v>
      </c>
      <c r="B177" s="14"/>
      <c r="C177" s="15" t="s">
        <v>389</v>
      </c>
      <c r="D177" s="15"/>
      <c r="E177" s="15"/>
      <c r="F177" s="15"/>
      <c r="G177" s="15"/>
    </row>
    <row r="178" ht="15" customHeight="1">
</row>
    <row r="179" ht="25" customHeight="1">
      <c r="A179" s="3" t="s">
        <v>526</v>
      </c>
      <c r="B179" s="3"/>
      <c r="C179" s="3"/>
      <c r="D179" s="3"/>
      <c r="E179" s="3"/>
      <c r="F179" s="3"/>
      <c r="G179" s="3"/>
    </row>
    <row r="180" ht="15" customHeight="1">
</row>
    <row r="181" ht="50" customHeight="1">
      <c r="A181" s="7" t="s">
        <v>325</v>
      </c>
      <c r="B181" s="7" t="s">
        <v>478</v>
      </c>
      <c r="C181" s="7"/>
      <c r="D181" s="7" t="s">
        <v>510</v>
      </c>
      <c r="E181" s="7" t="s">
        <v>511</v>
      </c>
      <c r="F181" s="7" t="s">
        <v>512</v>
      </c>
      <c r="G181" s="7" t="s">
        <v>513</v>
      </c>
    </row>
    <row r="182" ht="15" customHeight="1">
      <c r="A182" s="7">
        <v>1</v>
      </c>
      <c r="B182" s="7">
        <v>2</v>
      </c>
      <c r="C182" s="7"/>
      <c r="D182" s="7">
        <v>3</v>
      </c>
      <c r="E182" s="7">
        <v>4</v>
      </c>
      <c r="F182" s="7">
        <v>5</v>
      </c>
      <c r="G182" s="7">
        <v>6</v>
      </c>
    </row>
    <row r="183" ht="40" customHeight="1">
      <c r="A183" s="7" t="s">
        <v>330</v>
      </c>
      <c r="B183" s="8" t="s">
        <v>582</v>
      </c>
      <c r="C183" s="8"/>
      <c r="D183" s="7" t="s">
        <v>389</v>
      </c>
      <c r="E183" s="11">
        <v>1</v>
      </c>
      <c r="F183" s="11">
        <v>1320</v>
      </c>
      <c r="G183" s="11">
        <v>1320</v>
      </c>
    </row>
    <row r="184" ht="25" customHeight="1">
      <c r="A184" s="16" t="s">
        <v>516</v>
      </c>
      <c r="B184" s="16"/>
      <c r="C184" s="16"/>
      <c r="D184" s="16"/>
      <c r="E184" s="13">
        <f>SUBTOTAL(9,E183:E183)</f>
      </c>
      <c r="F184" s="13" t="s">
        <v>333</v>
      </c>
      <c r="G184" s="13">
        <f>SUBTOTAL(9,G183:G183)</f>
      </c>
    </row>
    <row r="185" ht="20" customHeight="1">
      <c r="A185" s="7" t="s">
        <v>583</v>
      </c>
      <c r="B185" s="8" t="s">
        <v>584</v>
      </c>
      <c r="C185" s="8"/>
      <c r="D185" s="7" t="s">
        <v>530</v>
      </c>
      <c r="E185" s="11">
        <v>1</v>
      </c>
      <c r="F185" s="11">
        <v>4680</v>
      </c>
      <c r="G185" s="11">
        <v>4680</v>
      </c>
    </row>
    <row r="186" ht="25" customHeight="1">
      <c r="A186" s="16" t="s">
        <v>516</v>
      </c>
      <c r="B186" s="16"/>
      <c r="C186" s="16"/>
      <c r="D186" s="16"/>
      <c r="E186" s="13">
        <f>SUBTOTAL(9,E185:E185)</f>
      </c>
      <c r="F186" s="13" t="s">
        <v>333</v>
      </c>
      <c r="G186" s="13">
        <f>SUBTOTAL(9,G185:G185)</f>
      </c>
    </row>
    <row r="187" ht="20" customHeight="1">
      <c r="A187" s="7" t="s">
        <v>585</v>
      </c>
      <c r="B187" s="8" t="s">
        <v>586</v>
      </c>
      <c r="C187" s="8"/>
      <c r="D187" s="7" t="s">
        <v>389</v>
      </c>
      <c r="E187" s="11">
        <v>1</v>
      </c>
      <c r="F187" s="11">
        <v>12000</v>
      </c>
      <c r="G187" s="11">
        <v>12000</v>
      </c>
    </row>
    <row r="188" ht="25" customHeight="1">
      <c r="A188" s="16" t="s">
        <v>516</v>
      </c>
      <c r="B188" s="16"/>
      <c r="C188" s="16"/>
      <c r="D188" s="16"/>
      <c r="E188" s="13">
        <f>SUBTOTAL(9,E187:E187)</f>
      </c>
      <c r="F188" s="13" t="s">
        <v>333</v>
      </c>
      <c r="G188" s="13">
        <f>SUBTOTAL(9,G187:G187)</f>
      </c>
    </row>
    <row r="189" ht="25" customHeight="1">
      <c r="A189" s="16" t="s">
        <v>517</v>
      </c>
      <c r="B189" s="16"/>
      <c r="C189" s="16"/>
      <c r="D189" s="16"/>
      <c r="E189" s="16"/>
      <c r="F189" s="16"/>
      <c r="G189" s="13">
        <f>SUBTOTAL(9,G183:G188)</f>
      </c>
    </row>
    <row r="190" ht="25" customHeight="1">
</row>
    <row r="191" ht="20" customHeight="1">
      <c r="A191" s="14" t="s">
        <v>415</v>
      </c>
      <c r="B191" s="14"/>
      <c r="C191" s="15" t="s">
        <v>248</v>
      </c>
      <c r="D191" s="15"/>
      <c r="E191" s="15"/>
      <c r="F191" s="15"/>
      <c r="G191" s="15"/>
    </row>
    <row r="192" ht="20" customHeight="1">
      <c r="A192" s="14" t="s">
        <v>416</v>
      </c>
      <c r="B192" s="14"/>
      <c r="C192" s="15" t="s">
        <v>417</v>
      </c>
      <c r="D192" s="15"/>
      <c r="E192" s="15"/>
      <c r="F192" s="15"/>
      <c r="G192" s="15"/>
    </row>
    <row r="193" ht="25" customHeight="1">
      <c r="A193" s="14" t="s">
        <v>418</v>
      </c>
      <c r="B193" s="14"/>
      <c r="C193" s="15" t="s">
        <v>389</v>
      </c>
      <c r="D193" s="15"/>
      <c r="E193" s="15"/>
      <c r="F193" s="15"/>
      <c r="G193" s="15"/>
    </row>
    <row r="194" ht="15" customHeight="1">
</row>
    <row r="195" ht="25" customHeight="1">
      <c r="A195" s="3" t="s">
        <v>534</v>
      </c>
      <c r="B195" s="3"/>
      <c r="C195" s="3"/>
      <c r="D195" s="3"/>
      <c r="E195" s="3"/>
      <c r="F195" s="3"/>
      <c r="G195" s="3"/>
    </row>
    <row r="196" ht="15" customHeight="1">
</row>
    <row r="197" ht="50" customHeight="1">
      <c r="A197" s="7" t="s">
        <v>325</v>
      </c>
      <c r="B197" s="7" t="s">
        <v>478</v>
      </c>
      <c r="C197" s="7"/>
      <c r="D197" s="7" t="s">
        <v>510</v>
      </c>
      <c r="E197" s="7" t="s">
        <v>511</v>
      </c>
      <c r="F197" s="7" t="s">
        <v>512</v>
      </c>
      <c r="G197" s="7" t="s">
        <v>513</v>
      </c>
    </row>
    <row r="198" ht="15" customHeight="1">
      <c r="A198" s="7">
        <v>1</v>
      </c>
      <c r="B198" s="7">
        <v>2</v>
      </c>
      <c r="C198" s="7"/>
      <c r="D198" s="7">
        <v>3</v>
      </c>
      <c r="E198" s="7">
        <v>4</v>
      </c>
      <c r="F198" s="7">
        <v>5</v>
      </c>
      <c r="G198" s="7">
        <v>6</v>
      </c>
    </row>
    <row r="199" ht="40" customHeight="1">
      <c r="A199" s="7" t="s">
        <v>430</v>
      </c>
      <c r="B199" s="8" t="s">
        <v>587</v>
      </c>
      <c r="C199" s="8"/>
      <c r="D199" s="7" t="s">
        <v>389</v>
      </c>
      <c r="E199" s="11">
        <v>1</v>
      </c>
      <c r="F199" s="11">
        <v>426640</v>
      </c>
      <c r="G199" s="11">
        <v>426640</v>
      </c>
    </row>
    <row r="200" ht="25" customHeight="1">
      <c r="A200" s="16" t="s">
        <v>516</v>
      </c>
      <c r="B200" s="16"/>
      <c r="C200" s="16"/>
      <c r="D200" s="16"/>
      <c r="E200" s="13">
        <f>SUBTOTAL(9,E199:E199)</f>
      </c>
      <c r="F200" s="13" t="s">
        <v>333</v>
      </c>
      <c r="G200" s="13">
        <f>SUBTOTAL(9,G199:G199)</f>
      </c>
    </row>
    <row r="201" ht="40" customHeight="1">
      <c r="A201" s="7" t="s">
        <v>588</v>
      </c>
      <c r="B201" s="8" t="s">
        <v>589</v>
      </c>
      <c r="C201" s="8"/>
      <c r="D201" s="7" t="s">
        <v>389</v>
      </c>
      <c r="E201" s="11">
        <v>1</v>
      </c>
      <c r="F201" s="11">
        <v>97000</v>
      </c>
      <c r="G201" s="11">
        <v>97000</v>
      </c>
    </row>
    <row r="202" ht="25" customHeight="1">
      <c r="A202" s="16" t="s">
        <v>516</v>
      </c>
      <c r="B202" s="16"/>
      <c r="C202" s="16"/>
      <c r="D202" s="16"/>
      <c r="E202" s="13">
        <f>SUBTOTAL(9,E201:E201)</f>
      </c>
      <c r="F202" s="13" t="s">
        <v>333</v>
      </c>
      <c r="G202" s="13">
        <f>SUBTOTAL(9,G201:G201)</f>
      </c>
    </row>
    <row r="203" ht="40" customHeight="1">
      <c r="A203" s="7" t="s">
        <v>590</v>
      </c>
      <c r="B203" s="8" t="s">
        <v>591</v>
      </c>
      <c r="C203" s="8"/>
      <c r="D203" s="7" t="s">
        <v>389</v>
      </c>
      <c r="E203" s="11">
        <v>1</v>
      </c>
      <c r="F203" s="11">
        <v>151616.07</v>
      </c>
      <c r="G203" s="11">
        <v>151616.07</v>
      </c>
    </row>
    <row r="204" ht="25" customHeight="1">
      <c r="A204" s="16" t="s">
        <v>516</v>
      </c>
      <c r="B204" s="16"/>
      <c r="C204" s="16"/>
      <c r="D204" s="16"/>
      <c r="E204" s="13">
        <f>SUBTOTAL(9,E203:E203)</f>
      </c>
      <c r="F204" s="13" t="s">
        <v>333</v>
      </c>
      <c r="G204" s="13">
        <f>SUBTOTAL(9,G203:G203)</f>
      </c>
    </row>
    <row r="205" ht="40" customHeight="1">
      <c r="A205" s="7" t="s">
        <v>592</v>
      </c>
      <c r="B205" s="8" t="s">
        <v>593</v>
      </c>
      <c r="C205" s="8"/>
      <c r="D205" s="7" t="s">
        <v>389</v>
      </c>
      <c r="E205" s="11">
        <v>1</v>
      </c>
      <c r="F205" s="11">
        <v>257080.49</v>
      </c>
      <c r="G205" s="11">
        <v>257080.49</v>
      </c>
    </row>
    <row r="206" ht="25" customHeight="1">
      <c r="A206" s="16" t="s">
        <v>516</v>
      </c>
      <c r="B206" s="16"/>
      <c r="C206" s="16"/>
      <c r="D206" s="16"/>
      <c r="E206" s="13">
        <f>SUBTOTAL(9,E205:E205)</f>
      </c>
      <c r="F206" s="13" t="s">
        <v>333</v>
      </c>
      <c r="G206" s="13">
        <f>SUBTOTAL(9,G205:G205)</f>
      </c>
    </row>
    <row r="207" ht="40" customHeight="1">
      <c r="A207" s="7" t="s">
        <v>594</v>
      </c>
      <c r="B207" s="8" t="s">
        <v>595</v>
      </c>
      <c r="C207" s="8"/>
      <c r="D207" s="7" t="s">
        <v>389</v>
      </c>
      <c r="E207" s="11">
        <v>1</v>
      </c>
      <c r="F207" s="11">
        <v>116921</v>
      </c>
      <c r="G207" s="11">
        <v>116921</v>
      </c>
    </row>
    <row r="208" ht="25" customHeight="1">
      <c r="A208" s="16" t="s">
        <v>516</v>
      </c>
      <c r="B208" s="16"/>
      <c r="C208" s="16"/>
      <c r="D208" s="16"/>
      <c r="E208" s="13">
        <f>SUBTOTAL(9,E207:E207)</f>
      </c>
      <c r="F208" s="13" t="s">
        <v>333</v>
      </c>
      <c r="G208" s="13">
        <f>SUBTOTAL(9,G207:G207)</f>
      </c>
    </row>
    <row r="209" ht="40" customHeight="1">
      <c r="A209" s="7" t="s">
        <v>596</v>
      </c>
      <c r="B209" s="8" t="s">
        <v>597</v>
      </c>
      <c r="C209" s="8"/>
      <c r="D209" s="7" t="s">
        <v>389</v>
      </c>
      <c r="E209" s="11">
        <v>1</v>
      </c>
      <c r="F209" s="11">
        <v>98079</v>
      </c>
      <c r="G209" s="11">
        <v>98079</v>
      </c>
    </row>
    <row r="210" ht="25" customHeight="1">
      <c r="A210" s="16" t="s">
        <v>516</v>
      </c>
      <c r="B210" s="16"/>
      <c r="C210" s="16"/>
      <c r="D210" s="16"/>
      <c r="E210" s="13">
        <f>SUBTOTAL(9,E209:E209)</f>
      </c>
      <c r="F210" s="13" t="s">
        <v>333</v>
      </c>
      <c r="G210" s="13">
        <f>SUBTOTAL(9,G209:G209)</f>
      </c>
    </row>
    <row r="211" ht="25" customHeight="1">
      <c r="A211" s="16" t="s">
        <v>517</v>
      </c>
      <c r="B211" s="16"/>
      <c r="C211" s="16"/>
      <c r="D211" s="16"/>
      <c r="E211" s="16"/>
      <c r="F211" s="16"/>
      <c r="G211" s="13">
        <f>SUBTOTAL(9,G199:G210)</f>
      </c>
    </row>
    <row r="212" ht="25" customHeight="1">
</row>
    <row r="213" ht="20" customHeight="1">
      <c r="A213" s="14" t="s">
        <v>415</v>
      </c>
      <c r="B213" s="14"/>
      <c r="C213" s="15" t="s">
        <v>248</v>
      </c>
      <c r="D213" s="15"/>
      <c r="E213" s="15"/>
      <c r="F213" s="15"/>
      <c r="G213" s="15"/>
    </row>
    <row r="214" ht="20" customHeight="1">
      <c r="A214" s="14" t="s">
        <v>416</v>
      </c>
      <c r="B214" s="14"/>
      <c r="C214" s="15" t="s">
        <v>417</v>
      </c>
      <c r="D214" s="15"/>
      <c r="E214" s="15"/>
      <c r="F214" s="15"/>
      <c r="G214" s="15"/>
    </row>
    <row r="215" ht="25" customHeight="1">
      <c r="A215" s="14" t="s">
        <v>418</v>
      </c>
      <c r="B215" s="14"/>
      <c r="C215" s="15" t="s">
        <v>389</v>
      </c>
      <c r="D215" s="15"/>
      <c r="E215" s="15"/>
      <c r="F215" s="15"/>
      <c r="G215" s="15"/>
    </row>
    <row r="216" ht="15" customHeight="1">
</row>
    <row r="217" ht="25" customHeight="1">
      <c r="A217" s="3" t="s">
        <v>550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325</v>
      </c>
      <c r="B219" s="7" t="s">
        <v>478</v>
      </c>
      <c r="C219" s="7"/>
      <c r="D219" s="7" t="s">
        <v>510</v>
      </c>
      <c r="E219" s="7" t="s">
        <v>511</v>
      </c>
      <c r="F219" s="7" t="s">
        <v>512</v>
      </c>
      <c r="G219" s="7" t="s">
        <v>513</v>
      </c>
    </row>
    <row r="220" ht="15" customHeight="1">
      <c r="A220" s="7">
        <v>1</v>
      </c>
      <c r="B220" s="7">
        <v>2</v>
      </c>
      <c r="C220" s="7"/>
      <c r="D220" s="7">
        <v>3</v>
      </c>
      <c r="E220" s="7">
        <v>4</v>
      </c>
      <c r="F220" s="7">
        <v>5</v>
      </c>
      <c r="G220" s="7">
        <v>6</v>
      </c>
    </row>
    <row r="221" ht="40" customHeight="1">
      <c r="A221" s="7" t="s">
        <v>431</v>
      </c>
      <c r="B221" s="8" t="s">
        <v>598</v>
      </c>
      <c r="C221" s="8"/>
      <c r="D221" s="7" t="s">
        <v>389</v>
      </c>
      <c r="E221" s="11">
        <v>1</v>
      </c>
      <c r="F221" s="11">
        <v>20000</v>
      </c>
      <c r="G221" s="11">
        <v>20000</v>
      </c>
    </row>
    <row r="222" ht="25" customHeight="1">
      <c r="A222" s="16" t="s">
        <v>516</v>
      </c>
      <c r="B222" s="16"/>
      <c r="C222" s="16"/>
      <c r="D222" s="16"/>
      <c r="E222" s="13">
        <f>SUBTOTAL(9,E221:E221)</f>
      </c>
      <c r="F222" s="13" t="s">
        <v>333</v>
      </c>
      <c r="G222" s="13">
        <f>SUBTOTAL(9,G221:G221)</f>
      </c>
    </row>
    <row r="223" ht="40" customHeight="1">
      <c r="A223" s="7" t="s">
        <v>435</v>
      </c>
      <c r="B223" s="8" t="s">
        <v>599</v>
      </c>
      <c r="C223" s="8"/>
      <c r="D223" s="7" t="s">
        <v>389</v>
      </c>
      <c r="E223" s="11">
        <v>1</v>
      </c>
      <c r="F223" s="11">
        <v>25810.22</v>
      </c>
      <c r="G223" s="11">
        <v>25810.22</v>
      </c>
    </row>
    <row r="224" ht="25" customHeight="1">
      <c r="A224" s="16" t="s">
        <v>516</v>
      </c>
      <c r="B224" s="16"/>
      <c r="C224" s="16"/>
      <c r="D224" s="16"/>
      <c r="E224" s="13">
        <f>SUBTOTAL(9,E223:E223)</f>
      </c>
      <c r="F224" s="13" t="s">
        <v>333</v>
      </c>
      <c r="G224" s="13">
        <f>SUBTOTAL(9,G223:G223)</f>
      </c>
    </row>
    <row r="225" ht="40" customHeight="1">
      <c r="A225" s="7" t="s">
        <v>436</v>
      </c>
      <c r="B225" s="8" t="s">
        <v>600</v>
      </c>
      <c r="C225" s="8"/>
      <c r="D225" s="7" t="s">
        <v>389</v>
      </c>
      <c r="E225" s="11">
        <v>1</v>
      </c>
      <c r="F225" s="11">
        <v>347811.8</v>
      </c>
      <c r="G225" s="11">
        <v>347811.8</v>
      </c>
    </row>
    <row r="226" ht="25" customHeight="1">
      <c r="A226" s="16" t="s">
        <v>516</v>
      </c>
      <c r="B226" s="16"/>
      <c r="C226" s="16"/>
      <c r="D226" s="16"/>
      <c r="E226" s="13">
        <f>SUBTOTAL(9,E225:E225)</f>
      </c>
      <c r="F226" s="13" t="s">
        <v>333</v>
      </c>
      <c r="G226" s="13">
        <f>SUBTOTAL(9,G225:G225)</f>
      </c>
    </row>
    <row r="227" ht="40" customHeight="1">
      <c r="A227" s="7" t="s">
        <v>601</v>
      </c>
      <c r="B227" s="8" t="s">
        <v>602</v>
      </c>
      <c r="C227" s="8"/>
      <c r="D227" s="7" t="s">
        <v>389</v>
      </c>
      <c r="E227" s="11">
        <v>1</v>
      </c>
      <c r="F227" s="11">
        <v>4882</v>
      </c>
      <c r="G227" s="11">
        <v>4882</v>
      </c>
    </row>
    <row r="228" ht="25" customHeight="1">
      <c r="A228" s="16" t="s">
        <v>516</v>
      </c>
      <c r="B228" s="16"/>
      <c r="C228" s="16"/>
      <c r="D228" s="16"/>
      <c r="E228" s="13">
        <f>SUBTOTAL(9,E227:E227)</f>
      </c>
      <c r="F228" s="13" t="s">
        <v>333</v>
      </c>
      <c r="G228" s="13">
        <f>SUBTOTAL(9,G227:G227)</f>
      </c>
    </row>
    <row r="229" ht="40" customHeight="1">
      <c r="A229" s="7" t="s">
        <v>603</v>
      </c>
      <c r="B229" s="8" t="s">
        <v>604</v>
      </c>
      <c r="C229" s="8"/>
      <c r="D229" s="7" t="s">
        <v>389</v>
      </c>
      <c r="E229" s="11">
        <v>1</v>
      </c>
      <c r="F229" s="11">
        <v>25601.76</v>
      </c>
      <c r="G229" s="11">
        <v>25601.76</v>
      </c>
    </row>
    <row r="230" ht="25" customHeight="1">
      <c r="A230" s="16" t="s">
        <v>516</v>
      </c>
      <c r="B230" s="16"/>
      <c r="C230" s="16"/>
      <c r="D230" s="16"/>
      <c r="E230" s="13">
        <f>SUBTOTAL(9,E229:E229)</f>
      </c>
      <c r="F230" s="13" t="s">
        <v>333</v>
      </c>
      <c r="G230" s="13">
        <f>SUBTOTAL(9,G229:G229)</f>
      </c>
    </row>
    <row r="231" ht="20" customHeight="1">
      <c r="A231" s="7" t="s">
        <v>605</v>
      </c>
      <c r="B231" s="8" t="s">
        <v>606</v>
      </c>
      <c r="C231" s="8"/>
      <c r="D231" s="7" t="s">
        <v>389</v>
      </c>
      <c r="E231" s="11">
        <v>1</v>
      </c>
      <c r="F231" s="11">
        <v>29952</v>
      </c>
      <c r="G231" s="11">
        <v>29952</v>
      </c>
    </row>
    <row r="232" ht="25" customHeight="1">
      <c r="A232" s="16" t="s">
        <v>516</v>
      </c>
      <c r="B232" s="16"/>
      <c r="C232" s="16"/>
      <c r="D232" s="16"/>
      <c r="E232" s="13">
        <f>SUBTOTAL(9,E231:E231)</f>
      </c>
      <c r="F232" s="13" t="s">
        <v>333</v>
      </c>
      <c r="G232" s="13">
        <f>SUBTOTAL(9,G231:G231)</f>
      </c>
    </row>
    <row r="233" ht="40" customHeight="1">
      <c r="A233" s="7" t="s">
        <v>607</v>
      </c>
      <c r="B233" s="8" t="s">
        <v>608</v>
      </c>
      <c r="C233" s="8"/>
      <c r="D233" s="7" t="s">
        <v>389</v>
      </c>
      <c r="E233" s="11">
        <v>1</v>
      </c>
      <c r="F233" s="11">
        <v>2.53</v>
      </c>
      <c r="G233" s="11">
        <v>2.53</v>
      </c>
    </row>
    <row r="234" ht="25" customHeight="1">
      <c r="A234" s="16" t="s">
        <v>516</v>
      </c>
      <c r="B234" s="16"/>
      <c r="C234" s="16"/>
      <c r="D234" s="16"/>
      <c r="E234" s="13">
        <f>SUBTOTAL(9,E233:E233)</f>
      </c>
      <c r="F234" s="13" t="s">
        <v>333</v>
      </c>
      <c r="G234" s="13">
        <f>SUBTOTAL(9,G233:G233)</f>
      </c>
    </row>
    <row r="235" ht="20" customHeight="1">
      <c r="A235" s="7" t="s">
        <v>609</v>
      </c>
      <c r="B235" s="8" t="s">
        <v>610</v>
      </c>
      <c r="C235" s="8"/>
      <c r="D235" s="7" t="s">
        <v>389</v>
      </c>
      <c r="E235" s="11">
        <v>1</v>
      </c>
      <c r="F235" s="11">
        <v>1003.8</v>
      </c>
      <c r="G235" s="11">
        <v>1003.8</v>
      </c>
    </row>
    <row r="236" ht="25" customHeight="1">
      <c r="A236" s="16" t="s">
        <v>516</v>
      </c>
      <c r="B236" s="16"/>
      <c r="C236" s="16"/>
      <c r="D236" s="16"/>
      <c r="E236" s="13">
        <f>SUBTOTAL(9,E235:E235)</f>
      </c>
      <c r="F236" s="13" t="s">
        <v>333</v>
      </c>
      <c r="G236" s="13">
        <f>SUBTOTAL(9,G235:G235)</f>
      </c>
    </row>
    <row r="237" ht="20" customHeight="1">
      <c r="A237" s="7" t="s">
        <v>611</v>
      </c>
      <c r="B237" s="8" t="s">
        <v>612</v>
      </c>
      <c r="C237" s="8"/>
      <c r="D237" s="7" t="s">
        <v>389</v>
      </c>
      <c r="E237" s="11">
        <v>1</v>
      </c>
      <c r="F237" s="11">
        <v>528.3</v>
      </c>
      <c r="G237" s="11">
        <v>528.3</v>
      </c>
    </row>
    <row r="238" ht="25" customHeight="1">
      <c r="A238" s="16" t="s">
        <v>516</v>
      </c>
      <c r="B238" s="16"/>
      <c r="C238" s="16"/>
      <c r="D238" s="16"/>
      <c r="E238" s="13">
        <f>SUBTOTAL(9,E237:E237)</f>
      </c>
      <c r="F238" s="13" t="s">
        <v>333</v>
      </c>
      <c r="G238" s="13">
        <f>SUBTOTAL(9,G237:G237)</f>
      </c>
    </row>
    <row r="239" ht="40" customHeight="1">
      <c r="A239" s="7" t="s">
        <v>613</v>
      </c>
      <c r="B239" s="8" t="s">
        <v>614</v>
      </c>
      <c r="C239" s="8"/>
      <c r="D239" s="7" t="s">
        <v>389</v>
      </c>
      <c r="E239" s="11">
        <v>1</v>
      </c>
      <c r="F239" s="11">
        <v>49079.94</v>
      </c>
      <c r="G239" s="11">
        <v>49079.94</v>
      </c>
    </row>
    <row r="240" ht="25" customHeight="1">
      <c r="A240" s="16" t="s">
        <v>516</v>
      </c>
      <c r="B240" s="16"/>
      <c r="C240" s="16"/>
      <c r="D240" s="16"/>
      <c r="E240" s="13">
        <f>SUBTOTAL(9,E239:E239)</f>
      </c>
      <c r="F240" s="13" t="s">
        <v>333</v>
      </c>
      <c r="G240" s="13">
        <f>SUBTOTAL(9,G239:G239)</f>
      </c>
    </row>
    <row r="241" ht="40" customHeight="1">
      <c r="A241" s="7" t="s">
        <v>615</v>
      </c>
      <c r="B241" s="8" t="s">
        <v>616</v>
      </c>
      <c r="C241" s="8"/>
      <c r="D241" s="7" t="s">
        <v>389</v>
      </c>
      <c r="E241" s="11">
        <v>1</v>
      </c>
      <c r="F241" s="11">
        <v>70114.2</v>
      </c>
      <c r="G241" s="11">
        <v>70114.2</v>
      </c>
    </row>
    <row r="242" ht="25" customHeight="1">
      <c r="A242" s="16" t="s">
        <v>516</v>
      </c>
      <c r="B242" s="16"/>
      <c r="C242" s="16"/>
      <c r="D242" s="16"/>
      <c r="E242" s="13">
        <f>SUBTOTAL(9,E241:E241)</f>
      </c>
      <c r="F242" s="13" t="s">
        <v>333</v>
      </c>
      <c r="G242" s="13">
        <f>SUBTOTAL(9,G241:G241)</f>
      </c>
    </row>
    <row r="243" ht="40" customHeight="1">
      <c r="A243" s="7" t="s">
        <v>617</v>
      </c>
      <c r="B243" s="8" t="s">
        <v>618</v>
      </c>
      <c r="C243" s="8"/>
      <c r="D243" s="7" t="s">
        <v>389</v>
      </c>
      <c r="E243" s="11">
        <v>1</v>
      </c>
      <c r="F243" s="11">
        <v>25989.78</v>
      </c>
      <c r="G243" s="11">
        <v>25989.78</v>
      </c>
    </row>
    <row r="244" ht="25" customHeight="1">
      <c r="A244" s="16" t="s">
        <v>516</v>
      </c>
      <c r="B244" s="16"/>
      <c r="C244" s="16"/>
      <c r="D244" s="16"/>
      <c r="E244" s="13">
        <f>SUBTOTAL(9,E243:E243)</f>
      </c>
      <c r="F244" s="13" t="s">
        <v>333</v>
      </c>
      <c r="G244" s="13">
        <f>SUBTOTAL(9,G243:G243)</f>
      </c>
    </row>
    <row r="245" ht="40" customHeight="1">
      <c r="A245" s="7" t="s">
        <v>619</v>
      </c>
      <c r="B245" s="8" t="s">
        <v>620</v>
      </c>
      <c r="C245" s="8"/>
      <c r="D245" s="7" t="s">
        <v>389</v>
      </c>
      <c r="E245" s="11">
        <v>1</v>
      </c>
      <c r="F245" s="11">
        <v>423088.2</v>
      </c>
      <c r="G245" s="11">
        <v>423088.2</v>
      </c>
    </row>
    <row r="246" ht="25" customHeight="1">
      <c r="A246" s="16" t="s">
        <v>516</v>
      </c>
      <c r="B246" s="16"/>
      <c r="C246" s="16"/>
      <c r="D246" s="16"/>
      <c r="E246" s="13">
        <f>SUBTOTAL(9,E245:E245)</f>
      </c>
      <c r="F246" s="13" t="s">
        <v>333</v>
      </c>
      <c r="G246" s="13">
        <f>SUBTOTAL(9,G245:G245)</f>
      </c>
    </row>
    <row r="247" ht="20" customHeight="1">
      <c r="A247" s="7" t="s">
        <v>621</v>
      </c>
      <c r="B247" s="8" t="s">
        <v>622</v>
      </c>
      <c r="C247" s="8"/>
      <c r="D247" s="7" t="s">
        <v>389</v>
      </c>
      <c r="E247" s="11">
        <v>1</v>
      </c>
      <c r="F247" s="11">
        <v>115000</v>
      </c>
      <c r="G247" s="11">
        <v>115000</v>
      </c>
    </row>
    <row r="248" ht="25" customHeight="1">
      <c r="A248" s="16" t="s">
        <v>516</v>
      </c>
      <c r="B248" s="16"/>
      <c r="C248" s="16"/>
      <c r="D248" s="16"/>
      <c r="E248" s="13">
        <f>SUBTOTAL(9,E247:E247)</f>
      </c>
      <c r="F248" s="13" t="s">
        <v>333</v>
      </c>
      <c r="G248" s="13">
        <f>SUBTOTAL(9,G247:G247)</f>
      </c>
    </row>
    <row r="249" ht="20" customHeight="1">
      <c r="A249" s="7" t="s">
        <v>623</v>
      </c>
      <c r="B249" s="8" t="s">
        <v>624</v>
      </c>
      <c r="C249" s="8"/>
      <c r="D249" s="7" t="s">
        <v>389</v>
      </c>
      <c r="E249" s="11">
        <v>1</v>
      </c>
      <c r="F249" s="11">
        <v>312099.48</v>
      </c>
      <c r="G249" s="11">
        <v>312099.48</v>
      </c>
    </row>
    <row r="250" ht="25" customHeight="1">
      <c r="A250" s="16" t="s">
        <v>516</v>
      </c>
      <c r="B250" s="16"/>
      <c r="C250" s="16"/>
      <c r="D250" s="16"/>
      <c r="E250" s="13">
        <f>SUBTOTAL(9,E249:E249)</f>
      </c>
      <c r="F250" s="13" t="s">
        <v>333</v>
      </c>
      <c r="G250" s="13">
        <f>SUBTOTAL(9,G249:G249)</f>
      </c>
    </row>
    <row r="251" ht="40" customHeight="1">
      <c r="A251" s="7" t="s">
        <v>625</v>
      </c>
      <c r="B251" s="8" t="s">
        <v>626</v>
      </c>
      <c r="C251" s="8"/>
      <c r="D251" s="7" t="s">
        <v>389</v>
      </c>
      <c r="E251" s="11">
        <v>1</v>
      </c>
      <c r="F251" s="11">
        <v>5.52</v>
      </c>
      <c r="G251" s="11">
        <v>5.52</v>
      </c>
    </row>
    <row r="252" ht="25" customHeight="1">
      <c r="A252" s="16" t="s">
        <v>516</v>
      </c>
      <c r="B252" s="16"/>
      <c r="C252" s="16"/>
      <c r="D252" s="16"/>
      <c r="E252" s="13">
        <f>SUBTOTAL(9,E251:E251)</f>
      </c>
      <c r="F252" s="13" t="s">
        <v>333</v>
      </c>
      <c r="G252" s="13">
        <f>SUBTOTAL(9,G251:G251)</f>
      </c>
    </row>
    <row r="253" ht="40" customHeight="1">
      <c r="A253" s="7" t="s">
        <v>627</v>
      </c>
      <c r="B253" s="8" t="s">
        <v>628</v>
      </c>
      <c r="C253" s="8"/>
      <c r="D253" s="7" t="s">
        <v>389</v>
      </c>
      <c r="E253" s="11">
        <v>1</v>
      </c>
      <c r="F253" s="11">
        <v>11000</v>
      </c>
      <c r="G253" s="11">
        <v>11000</v>
      </c>
    </row>
    <row r="254" ht="25" customHeight="1">
      <c r="A254" s="16" t="s">
        <v>516</v>
      </c>
      <c r="B254" s="16"/>
      <c r="C254" s="16"/>
      <c r="D254" s="16"/>
      <c r="E254" s="13">
        <f>SUBTOTAL(9,E253:E253)</f>
      </c>
      <c r="F254" s="13" t="s">
        <v>333</v>
      </c>
      <c r="G254" s="13">
        <f>SUBTOTAL(9,G253:G253)</f>
      </c>
    </row>
    <row r="255" ht="40" customHeight="1">
      <c r="A255" s="7" t="s">
        <v>629</v>
      </c>
      <c r="B255" s="8" t="s">
        <v>630</v>
      </c>
      <c r="C255" s="8"/>
      <c r="D255" s="7" t="s">
        <v>389</v>
      </c>
      <c r="E255" s="11">
        <v>1</v>
      </c>
      <c r="F255" s="11">
        <v>4800</v>
      </c>
      <c r="G255" s="11">
        <v>4800</v>
      </c>
    </row>
    <row r="256" ht="25" customHeight="1">
      <c r="A256" s="16" t="s">
        <v>516</v>
      </c>
      <c r="B256" s="16"/>
      <c r="C256" s="16"/>
      <c r="D256" s="16"/>
      <c r="E256" s="13">
        <f>SUBTOTAL(9,E255:E255)</f>
      </c>
      <c r="F256" s="13" t="s">
        <v>333</v>
      </c>
      <c r="G256" s="13">
        <f>SUBTOTAL(9,G255:G255)</f>
      </c>
    </row>
    <row r="257" ht="25" customHeight="1">
      <c r="A257" s="16" t="s">
        <v>517</v>
      </c>
      <c r="B257" s="16"/>
      <c r="C257" s="16"/>
      <c r="D257" s="16"/>
      <c r="E257" s="16"/>
      <c r="F257" s="16"/>
      <c r="G257" s="13">
        <f>SUBTOTAL(9,G221:G256)</f>
      </c>
    </row>
    <row r="258" ht="25" customHeight="1">
</row>
    <row r="259" ht="20" customHeight="1">
      <c r="A259" s="14" t="s">
        <v>415</v>
      </c>
      <c r="B259" s="14"/>
      <c r="C259" s="15" t="s">
        <v>248</v>
      </c>
      <c r="D259" s="15"/>
      <c r="E259" s="15"/>
      <c r="F259" s="15"/>
      <c r="G259" s="15"/>
    </row>
    <row r="260" ht="20" customHeight="1">
      <c r="A260" s="14" t="s">
        <v>416</v>
      </c>
      <c r="B260" s="14"/>
      <c r="C260" s="15" t="s">
        <v>417</v>
      </c>
      <c r="D260" s="15"/>
      <c r="E260" s="15"/>
      <c r="F260" s="15"/>
      <c r="G260" s="15"/>
    </row>
    <row r="261" ht="25" customHeight="1">
      <c r="A261" s="14" t="s">
        <v>418</v>
      </c>
      <c r="B261" s="14"/>
      <c r="C261" s="15" t="s">
        <v>389</v>
      </c>
      <c r="D261" s="15"/>
      <c r="E261" s="15"/>
      <c r="F261" s="15"/>
      <c r="G261" s="15"/>
    </row>
    <row r="262" ht="15" customHeight="1">
</row>
    <row r="263" ht="25" customHeight="1">
      <c r="A263" s="3" t="s">
        <v>631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7" t="s">
        <v>325</v>
      </c>
      <c r="B265" s="7" t="s">
        <v>478</v>
      </c>
      <c r="C265" s="7"/>
      <c r="D265" s="7" t="s">
        <v>510</v>
      </c>
      <c r="E265" s="7" t="s">
        <v>511</v>
      </c>
      <c r="F265" s="7" t="s">
        <v>512</v>
      </c>
      <c r="G265" s="7" t="s">
        <v>513</v>
      </c>
    </row>
    <row r="266" ht="15" customHeight="1">
      <c r="A266" s="7">
        <v>1</v>
      </c>
      <c r="B266" s="7">
        <v>2</v>
      </c>
      <c r="C266" s="7"/>
      <c r="D266" s="7">
        <v>3</v>
      </c>
      <c r="E266" s="7">
        <v>4</v>
      </c>
      <c r="F266" s="7">
        <v>5</v>
      </c>
      <c r="G266" s="7">
        <v>6</v>
      </c>
    </row>
    <row r="267" ht="40" customHeight="1">
      <c r="A267" s="7" t="s">
        <v>432</v>
      </c>
      <c r="B267" s="8" t="s">
        <v>632</v>
      </c>
      <c r="C267" s="8"/>
      <c r="D267" s="7" t="s">
        <v>389</v>
      </c>
      <c r="E267" s="11">
        <v>1</v>
      </c>
      <c r="F267" s="11">
        <v>2387.92</v>
      </c>
      <c r="G267" s="11">
        <v>2387.92</v>
      </c>
    </row>
    <row r="268" ht="25" customHeight="1">
      <c r="A268" s="16" t="s">
        <v>516</v>
      </c>
      <c r="B268" s="16"/>
      <c r="C268" s="16"/>
      <c r="D268" s="16"/>
      <c r="E268" s="13">
        <f>SUBTOTAL(9,E267:E267)</f>
      </c>
      <c r="F268" s="13" t="s">
        <v>333</v>
      </c>
      <c r="G268" s="13">
        <f>SUBTOTAL(9,G267:G267)</f>
      </c>
    </row>
    <row r="269" ht="40" customHeight="1">
      <c r="A269" s="7" t="s">
        <v>633</v>
      </c>
      <c r="B269" s="8" t="s">
        <v>634</v>
      </c>
      <c r="C269" s="8"/>
      <c r="D269" s="7" t="s">
        <v>389</v>
      </c>
      <c r="E269" s="11">
        <v>1</v>
      </c>
      <c r="F269" s="11">
        <v>6200</v>
      </c>
      <c r="G269" s="11">
        <v>6200</v>
      </c>
    </row>
    <row r="270" ht="25" customHeight="1">
      <c r="A270" s="16" t="s">
        <v>516</v>
      </c>
      <c r="B270" s="16"/>
      <c r="C270" s="16"/>
      <c r="D270" s="16"/>
      <c r="E270" s="13">
        <f>SUBTOTAL(9,E269:E269)</f>
      </c>
      <c r="F270" s="13" t="s">
        <v>333</v>
      </c>
      <c r="G270" s="13">
        <f>SUBTOTAL(9,G269:G269)</f>
      </c>
    </row>
    <row r="271" ht="20" customHeight="1">
      <c r="A271" s="7" t="s">
        <v>635</v>
      </c>
      <c r="B271" s="8" t="s">
        <v>636</v>
      </c>
      <c r="C271" s="8"/>
      <c r="D271" s="7" t="s">
        <v>389</v>
      </c>
      <c r="E271" s="11">
        <v>1</v>
      </c>
      <c r="F271" s="11">
        <v>7612.08</v>
      </c>
      <c r="G271" s="11">
        <v>7612.08</v>
      </c>
    </row>
    <row r="272" ht="25" customHeight="1">
      <c r="A272" s="16" t="s">
        <v>516</v>
      </c>
      <c r="B272" s="16"/>
      <c r="C272" s="16"/>
      <c r="D272" s="16"/>
      <c r="E272" s="13">
        <f>SUBTOTAL(9,E271:E271)</f>
      </c>
      <c r="F272" s="13" t="s">
        <v>333</v>
      </c>
      <c r="G272" s="13">
        <f>SUBTOTAL(9,G271:G271)</f>
      </c>
    </row>
    <row r="273" ht="25" customHeight="1">
      <c r="A273" s="16" t="s">
        <v>517</v>
      </c>
      <c r="B273" s="16"/>
      <c r="C273" s="16"/>
      <c r="D273" s="16"/>
      <c r="E273" s="16"/>
      <c r="F273" s="16"/>
      <c r="G273" s="13">
        <f>SUBTOTAL(9,G267:G272)</f>
      </c>
    </row>
    <row r="274" ht="25" customHeight="1">
</row>
    <row r="275" ht="20" customHeight="1">
      <c r="A275" s="14" t="s">
        <v>415</v>
      </c>
      <c r="B275" s="14"/>
      <c r="C275" s="15" t="s">
        <v>248</v>
      </c>
      <c r="D275" s="15"/>
      <c r="E275" s="15"/>
      <c r="F275" s="15"/>
      <c r="G275" s="15"/>
    </row>
    <row r="276" ht="20" customHeight="1">
      <c r="A276" s="14" t="s">
        <v>416</v>
      </c>
      <c r="B276" s="14"/>
      <c r="C276" s="15" t="s">
        <v>417</v>
      </c>
      <c r="D276" s="15"/>
      <c r="E276" s="15"/>
      <c r="F276" s="15"/>
      <c r="G276" s="15"/>
    </row>
    <row r="277" ht="25" customHeight="1">
      <c r="A277" s="14" t="s">
        <v>418</v>
      </c>
      <c r="B277" s="14"/>
      <c r="C277" s="15" t="s">
        <v>389</v>
      </c>
      <c r="D277" s="15"/>
      <c r="E277" s="15"/>
      <c r="F277" s="15"/>
      <c r="G277" s="15"/>
    </row>
    <row r="278" ht="15" customHeight="1">
</row>
    <row r="279" ht="25" customHeight="1">
      <c r="A279" s="3" t="s">
        <v>509</v>
      </c>
      <c r="B279" s="3"/>
      <c r="C279" s="3"/>
      <c r="D279" s="3"/>
      <c r="E279" s="3"/>
      <c r="F279" s="3"/>
      <c r="G279" s="3"/>
    </row>
    <row r="280" ht="15" customHeight="1">
</row>
    <row r="281" ht="50" customHeight="1">
      <c r="A281" s="7" t="s">
        <v>325</v>
      </c>
      <c r="B281" s="7" t="s">
        <v>478</v>
      </c>
      <c r="C281" s="7"/>
      <c r="D281" s="7" t="s">
        <v>510</v>
      </c>
      <c r="E281" s="7" t="s">
        <v>511</v>
      </c>
      <c r="F281" s="7" t="s">
        <v>512</v>
      </c>
      <c r="G281" s="7" t="s">
        <v>513</v>
      </c>
    </row>
    <row r="282" ht="15" customHeight="1">
      <c r="A282" s="7">
        <v>1</v>
      </c>
      <c r="B282" s="7">
        <v>2</v>
      </c>
      <c r="C282" s="7"/>
      <c r="D282" s="7">
        <v>3</v>
      </c>
      <c r="E282" s="7">
        <v>4</v>
      </c>
      <c r="F282" s="7">
        <v>5</v>
      </c>
      <c r="G282" s="7">
        <v>6</v>
      </c>
    </row>
    <row r="283" ht="40" customHeight="1">
      <c r="A283" s="7" t="s">
        <v>637</v>
      </c>
      <c r="B283" s="8" t="s">
        <v>638</v>
      </c>
      <c r="C283" s="8"/>
      <c r="D283" s="7" t="s">
        <v>389</v>
      </c>
      <c r="E283" s="11">
        <v>1</v>
      </c>
      <c r="F283" s="11">
        <v>20297</v>
      </c>
      <c r="G283" s="11">
        <v>20297</v>
      </c>
    </row>
    <row r="284" ht="25" customHeight="1">
      <c r="A284" s="16" t="s">
        <v>516</v>
      </c>
      <c r="B284" s="16"/>
      <c r="C284" s="16"/>
      <c r="D284" s="16"/>
      <c r="E284" s="13">
        <f>SUBTOTAL(9,E283:E283)</f>
      </c>
      <c r="F284" s="13" t="s">
        <v>333</v>
      </c>
      <c r="G284" s="13">
        <f>SUBTOTAL(9,G283:G283)</f>
      </c>
    </row>
    <row r="285" ht="20" customHeight="1">
      <c r="A285" s="7" t="s">
        <v>639</v>
      </c>
      <c r="B285" s="8" t="s">
        <v>640</v>
      </c>
      <c r="C285" s="8"/>
      <c r="D285" s="7" t="s">
        <v>389</v>
      </c>
      <c r="E285" s="11">
        <v>1</v>
      </c>
      <c r="F285" s="11">
        <v>300389</v>
      </c>
      <c r="G285" s="11">
        <v>300389</v>
      </c>
    </row>
    <row r="286" ht="25" customHeight="1">
      <c r="A286" s="16" t="s">
        <v>516</v>
      </c>
      <c r="B286" s="16"/>
      <c r="C286" s="16"/>
      <c r="D286" s="16"/>
      <c r="E286" s="13">
        <f>SUBTOTAL(9,E285:E285)</f>
      </c>
      <c r="F286" s="13" t="s">
        <v>333</v>
      </c>
      <c r="G286" s="13">
        <f>SUBTOTAL(9,G285:G285)</f>
      </c>
    </row>
    <row r="287" ht="20" customHeight="1">
      <c r="A287" s="7" t="s">
        <v>641</v>
      </c>
      <c r="B287" s="8" t="s">
        <v>642</v>
      </c>
      <c r="C287" s="8"/>
      <c r="D287" s="7" t="s">
        <v>389</v>
      </c>
      <c r="E287" s="11">
        <v>1</v>
      </c>
      <c r="F287" s="11">
        <v>19994</v>
      </c>
      <c r="G287" s="11">
        <v>19994</v>
      </c>
    </row>
    <row r="288" ht="25" customHeight="1">
      <c r="A288" s="16" t="s">
        <v>516</v>
      </c>
      <c r="B288" s="16"/>
      <c r="C288" s="16"/>
      <c r="D288" s="16"/>
      <c r="E288" s="13">
        <f>SUBTOTAL(9,E287:E287)</f>
      </c>
      <c r="F288" s="13" t="s">
        <v>333</v>
      </c>
      <c r="G288" s="13">
        <f>SUBTOTAL(9,G287:G287)</f>
      </c>
    </row>
    <row r="289" ht="25" customHeight="1">
      <c r="A289" s="16" t="s">
        <v>517</v>
      </c>
      <c r="B289" s="16"/>
      <c r="C289" s="16"/>
      <c r="D289" s="16"/>
      <c r="E289" s="16"/>
      <c r="F289" s="16"/>
      <c r="G289" s="13">
        <f>SUBTOTAL(9,G283:G288)</f>
      </c>
    </row>
    <row r="290" ht="25" customHeight="1">
</row>
    <row r="291" ht="20" customHeight="1">
      <c r="A291" s="14" t="s">
        <v>415</v>
      </c>
      <c r="B291" s="14"/>
      <c r="C291" s="15" t="s">
        <v>248</v>
      </c>
      <c r="D291" s="15"/>
      <c r="E291" s="15"/>
      <c r="F291" s="15"/>
      <c r="G291" s="15"/>
    </row>
    <row r="292" ht="20" customHeight="1">
      <c r="A292" s="14" t="s">
        <v>416</v>
      </c>
      <c r="B292" s="14"/>
      <c r="C292" s="15" t="s">
        <v>417</v>
      </c>
      <c r="D292" s="15"/>
      <c r="E292" s="15"/>
      <c r="F292" s="15"/>
      <c r="G292" s="15"/>
    </row>
    <row r="293" ht="25" customHeight="1">
      <c r="A293" s="14" t="s">
        <v>418</v>
      </c>
      <c r="B293" s="14"/>
      <c r="C293" s="15" t="s">
        <v>389</v>
      </c>
      <c r="D293" s="15"/>
      <c r="E293" s="15"/>
      <c r="F293" s="15"/>
      <c r="G293" s="15"/>
    </row>
    <row r="294" ht="15" customHeight="1">
</row>
    <row r="295" ht="25" customHeight="1">
      <c r="A295" s="3" t="s">
        <v>643</v>
      </c>
      <c r="B295" s="3"/>
      <c r="C295" s="3"/>
      <c r="D295" s="3"/>
      <c r="E295" s="3"/>
      <c r="F295" s="3"/>
      <c r="G295" s="3"/>
    </row>
    <row r="296" ht="15" customHeight="1">
</row>
    <row r="297" ht="50" customHeight="1">
      <c r="A297" s="7" t="s">
        <v>325</v>
      </c>
      <c r="B297" s="7" t="s">
        <v>478</v>
      </c>
      <c r="C297" s="7"/>
      <c r="D297" s="7" t="s">
        <v>510</v>
      </c>
      <c r="E297" s="7" t="s">
        <v>511</v>
      </c>
      <c r="F297" s="7" t="s">
        <v>512</v>
      </c>
      <c r="G297" s="7" t="s">
        <v>513</v>
      </c>
    </row>
    <row r="298" ht="15" customHeight="1">
      <c r="A298" s="7">
        <v>1</v>
      </c>
      <c r="B298" s="7">
        <v>2</v>
      </c>
      <c r="C298" s="7"/>
      <c r="D298" s="7">
        <v>3</v>
      </c>
      <c r="E298" s="7">
        <v>4</v>
      </c>
      <c r="F298" s="7">
        <v>5</v>
      </c>
      <c r="G298" s="7">
        <v>6</v>
      </c>
    </row>
    <row r="299" ht="40" customHeight="1">
      <c r="A299" s="7" t="s">
        <v>644</v>
      </c>
      <c r="B299" s="8" t="s">
        <v>645</v>
      </c>
      <c r="C299" s="8"/>
      <c r="D299" s="7" t="s">
        <v>389</v>
      </c>
      <c r="E299" s="11">
        <v>1</v>
      </c>
      <c r="F299" s="11">
        <v>20000</v>
      </c>
      <c r="G299" s="11">
        <v>20000</v>
      </c>
    </row>
    <row r="300" ht="25" customHeight="1">
      <c r="A300" s="16" t="s">
        <v>516</v>
      </c>
      <c r="B300" s="16"/>
      <c r="C300" s="16"/>
      <c r="D300" s="16"/>
      <c r="E300" s="13">
        <f>SUBTOTAL(9,E299:E299)</f>
      </c>
      <c r="F300" s="13" t="s">
        <v>333</v>
      </c>
      <c r="G300" s="13">
        <f>SUBTOTAL(9,G299:G299)</f>
      </c>
    </row>
    <row r="301" ht="25" customHeight="1">
      <c r="A301" s="16" t="s">
        <v>517</v>
      </c>
      <c r="B301" s="16"/>
      <c r="C301" s="16"/>
      <c r="D301" s="16"/>
      <c r="E301" s="16"/>
      <c r="F301" s="16"/>
      <c r="G301" s="13">
        <f>SUBTOTAL(9,G299:G300)</f>
      </c>
    </row>
    <row r="302" ht="25" customHeight="1">
</row>
    <row r="303" ht="20" customHeight="1">
      <c r="A303" s="14" t="s">
        <v>415</v>
      </c>
      <c r="B303" s="14"/>
      <c r="C303" s="15" t="s">
        <v>248</v>
      </c>
      <c r="D303" s="15"/>
      <c r="E303" s="15"/>
      <c r="F303" s="15"/>
      <c r="G303" s="15"/>
    </row>
    <row r="304" ht="20" customHeight="1">
      <c r="A304" s="14" t="s">
        <v>416</v>
      </c>
      <c r="B304" s="14"/>
      <c r="C304" s="15" t="s">
        <v>417</v>
      </c>
      <c r="D304" s="15"/>
      <c r="E304" s="15"/>
      <c r="F304" s="15"/>
      <c r="G304" s="15"/>
    </row>
    <row r="305" ht="25" customHeight="1">
      <c r="A305" s="14" t="s">
        <v>418</v>
      </c>
      <c r="B305" s="14"/>
      <c r="C305" s="15" t="s">
        <v>389</v>
      </c>
      <c r="D305" s="15"/>
      <c r="E305" s="15"/>
      <c r="F305" s="15"/>
      <c r="G305" s="15"/>
    </row>
    <row r="306" ht="15" customHeight="1">
</row>
    <row r="307" ht="25" customHeight="1">
      <c r="A307" s="3" t="s">
        <v>646</v>
      </c>
      <c r="B307" s="3"/>
      <c r="C307" s="3"/>
      <c r="D307" s="3"/>
      <c r="E307" s="3"/>
      <c r="F307" s="3"/>
      <c r="G307" s="3"/>
    </row>
    <row r="308" ht="15" customHeight="1">
</row>
    <row r="309" ht="50" customHeight="1">
      <c r="A309" s="7" t="s">
        <v>325</v>
      </c>
      <c r="B309" s="7" t="s">
        <v>478</v>
      </c>
      <c r="C309" s="7"/>
      <c r="D309" s="7" t="s">
        <v>510</v>
      </c>
      <c r="E309" s="7" t="s">
        <v>511</v>
      </c>
      <c r="F309" s="7" t="s">
        <v>512</v>
      </c>
      <c r="G309" s="7" t="s">
        <v>513</v>
      </c>
    </row>
    <row r="310" ht="15" customHeight="1">
      <c r="A310" s="7">
        <v>1</v>
      </c>
      <c r="B310" s="7">
        <v>2</v>
      </c>
      <c r="C310" s="7"/>
      <c r="D310" s="7">
        <v>3</v>
      </c>
      <c r="E310" s="7">
        <v>4</v>
      </c>
      <c r="F310" s="7">
        <v>5</v>
      </c>
      <c r="G310" s="7">
        <v>6</v>
      </c>
    </row>
    <row r="311" ht="40" customHeight="1">
      <c r="A311" s="7" t="s">
        <v>433</v>
      </c>
      <c r="B311" s="8" t="s">
        <v>647</v>
      </c>
      <c r="C311" s="8"/>
      <c r="D311" s="7" t="s">
        <v>389</v>
      </c>
      <c r="E311" s="11">
        <v>1</v>
      </c>
      <c r="F311" s="11">
        <v>86183.47</v>
      </c>
      <c r="G311" s="11">
        <v>86183.47</v>
      </c>
    </row>
    <row r="312" ht="25" customHeight="1">
      <c r="A312" s="16" t="s">
        <v>516</v>
      </c>
      <c r="B312" s="16"/>
      <c r="C312" s="16"/>
      <c r="D312" s="16"/>
      <c r="E312" s="13">
        <f>SUBTOTAL(9,E311:E311)</f>
      </c>
      <c r="F312" s="13" t="s">
        <v>333</v>
      </c>
      <c r="G312" s="13">
        <f>SUBTOTAL(9,G311:G311)</f>
      </c>
    </row>
    <row r="313" ht="20" customHeight="1">
      <c r="A313" s="7" t="s">
        <v>648</v>
      </c>
      <c r="B313" s="8" t="s">
        <v>649</v>
      </c>
      <c r="C313" s="8"/>
      <c r="D313" s="7" t="s">
        <v>389</v>
      </c>
      <c r="E313" s="11">
        <v>1</v>
      </c>
      <c r="F313" s="11">
        <v>162000</v>
      </c>
      <c r="G313" s="11">
        <v>162000</v>
      </c>
    </row>
    <row r="314" ht="25" customHeight="1">
      <c r="A314" s="16" t="s">
        <v>516</v>
      </c>
      <c r="B314" s="16"/>
      <c r="C314" s="16"/>
      <c r="D314" s="16"/>
      <c r="E314" s="13">
        <f>SUBTOTAL(9,E313:E313)</f>
      </c>
      <c r="F314" s="13" t="s">
        <v>333</v>
      </c>
      <c r="G314" s="13">
        <f>SUBTOTAL(9,G313:G313)</f>
      </c>
    </row>
    <row r="315" ht="25" customHeight="1">
      <c r="A315" s="16" t="s">
        <v>517</v>
      </c>
      <c r="B315" s="16"/>
      <c r="C315" s="16"/>
      <c r="D315" s="16"/>
      <c r="E315" s="16"/>
      <c r="F315" s="16"/>
      <c r="G315" s="13">
        <f>SUBTOTAL(9,G311:G314)</f>
      </c>
    </row>
    <row r="316" ht="25" customHeight="1">
</row>
    <row r="317" ht="20" customHeight="1">
      <c r="A317" s="14" t="s">
        <v>415</v>
      </c>
      <c r="B317" s="14"/>
      <c r="C317" s="15" t="s">
        <v>296</v>
      </c>
      <c r="D317" s="15"/>
      <c r="E317" s="15"/>
      <c r="F317" s="15"/>
      <c r="G317" s="15"/>
    </row>
    <row r="318" ht="20" customHeight="1">
      <c r="A318" s="14" t="s">
        <v>416</v>
      </c>
      <c r="B318" s="14"/>
      <c r="C318" s="15" t="s">
        <v>508</v>
      </c>
      <c r="D318" s="15"/>
      <c r="E318" s="15"/>
      <c r="F318" s="15"/>
      <c r="G318" s="15"/>
    </row>
    <row r="319" ht="25" customHeight="1">
      <c r="A319" s="14" t="s">
        <v>418</v>
      </c>
      <c r="B319" s="14"/>
      <c r="C319" s="15" t="s">
        <v>389</v>
      </c>
      <c r="D319" s="15"/>
      <c r="E319" s="15"/>
      <c r="F319" s="15"/>
      <c r="G319" s="15"/>
    </row>
    <row r="320" ht="15" customHeight="1">
</row>
    <row r="321" ht="25" customHeight="1">
      <c r="A321" s="3" t="s">
        <v>531</v>
      </c>
      <c r="B321" s="3"/>
      <c r="C321" s="3"/>
      <c r="D321" s="3"/>
      <c r="E321" s="3"/>
      <c r="F321" s="3"/>
      <c r="G321" s="3"/>
    </row>
    <row r="322" ht="15" customHeight="1">
</row>
    <row r="323" ht="50" customHeight="1">
      <c r="A323" s="7" t="s">
        <v>325</v>
      </c>
      <c r="B323" s="7" t="s">
        <v>478</v>
      </c>
      <c r="C323" s="7"/>
      <c r="D323" s="7" t="s">
        <v>510</v>
      </c>
      <c r="E323" s="7" t="s">
        <v>511</v>
      </c>
      <c r="F323" s="7" t="s">
        <v>512</v>
      </c>
      <c r="G323" s="7" t="s">
        <v>513</v>
      </c>
    </row>
    <row r="324" ht="15" customHeight="1">
      <c r="A324" s="7">
        <v>1</v>
      </c>
      <c r="B324" s="7">
        <v>2</v>
      </c>
      <c r="C324" s="7"/>
      <c r="D324" s="7">
        <v>3</v>
      </c>
      <c r="E324" s="7">
        <v>4</v>
      </c>
      <c r="F324" s="7">
        <v>5</v>
      </c>
      <c r="G324" s="7">
        <v>6</v>
      </c>
    </row>
    <row r="325" ht="40" customHeight="1">
      <c r="A325" s="7" t="s">
        <v>447</v>
      </c>
      <c r="B325" s="8" t="s">
        <v>650</v>
      </c>
      <c r="C325" s="8"/>
      <c r="D325" s="7" t="s">
        <v>389</v>
      </c>
      <c r="E325" s="11">
        <v>1</v>
      </c>
      <c r="F325" s="11">
        <v>24000.64</v>
      </c>
      <c r="G325" s="11">
        <v>24000.64</v>
      </c>
    </row>
    <row r="326" ht="25" customHeight="1">
      <c r="A326" s="16" t="s">
        <v>516</v>
      </c>
      <c r="B326" s="16"/>
      <c r="C326" s="16"/>
      <c r="D326" s="16"/>
      <c r="E326" s="13">
        <f>SUBTOTAL(9,E325:E325)</f>
      </c>
      <c r="F326" s="13" t="s">
        <v>333</v>
      </c>
      <c r="G326" s="13">
        <f>SUBTOTAL(9,G325:G325)</f>
      </c>
    </row>
    <row r="327" ht="25" customHeight="1">
      <c r="A327" s="16" t="s">
        <v>517</v>
      </c>
      <c r="B327" s="16"/>
      <c r="C327" s="16"/>
      <c r="D327" s="16"/>
      <c r="E327" s="16"/>
      <c r="F327" s="16"/>
      <c r="G327" s="13">
        <f>SUBTOTAL(9,G325:G326)</f>
      </c>
    </row>
    <row r="328" ht="25" customHeight="1">
</row>
    <row r="329" ht="20" customHeight="1">
      <c r="A329" s="14" t="s">
        <v>415</v>
      </c>
      <c r="B329" s="14"/>
      <c r="C329" s="15" t="s">
        <v>296</v>
      </c>
      <c r="D329" s="15"/>
      <c r="E329" s="15"/>
      <c r="F329" s="15"/>
      <c r="G329" s="15"/>
    </row>
    <row r="330" ht="20" customHeight="1">
      <c r="A330" s="14" t="s">
        <v>416</v>
      </c>
      <c r="B330" s="14"/>
      <c r="C330" s="15" t="s">
        <v>450</v>
      </c>
      <c r="D330" s="15"/>
      <c r="E330" s="15"/>
      <c r="F330" s="15"/>
      <c r="G330" s="15"/>
    </row>
    <row r="331" ht="25" customHeight="1">
      <c r="A331" s="14" t="s">
        <v>418</v>
      </c>
      <c r="B331" s="14"/>
      <c r="C331" s="15" t="s">
        <v>389</v>
      </c>
      <c r="D331" s="15"/>
      <c r="E331" s="15"/>
      <c r="F331" s="15"/>
      <c r="G331" s="15"/>
    </row>
    <row r="332" ht="15" customHeight="1">
</row>
    <row r="333" ht="25" customHeight="1">
      <c r="A333" s="3" t="s">
        <v>531</v>
      </c>
      <c r="B333" s="3"/>
      <c r="C333" s="3"/>
      <c r="D333" s="3"/>
      <c r="E333" s="3"/>
      <c r="F333" s="3"/>
      <c r="G333" s="3"/>
    </row>
    <row r="334" ht="15" customHeight="1">
</row>
    <row r="335" ht="50" customHeight="1">
      <c r="A335" s="7" t="s">
        <v>325</v>
      </c>
      <c r="B335" s="7" t="s">
        <v>478</v>
      </c>
      <c r="C335" s="7"/>
      <c r="D335" s="7" t="s">
        <v>510</v>
      </c>
      <c r="E335" s="7" t="s">
        <v>511</v>
      </c>
      <c r="F335" s="7" t="s">
        <v>512</v>
      </c>
      <c r="G335" s="7" t="s">
        <v>513</v>
      </c>
    </row>
    <row r="336" ht="15" customHeight="1">
      <c r="A336" s="7">
        <v>1</v>
      </c>
      <c r="B336" s="7">
        <v>2</v>
      </c>
      <c r="C336" s="7"/>
      <c r="D336" s="7">
        <v>3</v>
      </c>
      <c r="E336" s="7">
        <v>4</v>
      </c>
      <c r="F336" s="7">
        <v>5</v>
      </c>
      <c r="G336" s="7">
        <v>6</v>
      </c>
    </row>
    <row r="337" ht="40" customHeight="1">
      <c r="A337" s="7" t="s">
        <v>463</v>
      </c>
      <c r="B337" s="8" t="s">
        <v>651</v>
      </c>
      <c r="C337" s="8"/>
      <c r="D337" s="7" t="s">
        <v>530</v>
      </c>
      <c r="E337" s="11">
        <v>1</v>
      </c>
      <c r="F337" s="11">
        <v>236430</v>
      </c>
      <c r="G337" s="11">
        <v>236430</v>
      </c>
    </row>
    <row r="338" ht="25" customHeight="1">
      <c r="A338" s="16" t="s">
        <v>516</v>
      </c>
      <c r="B338" s="16"/>
      <c r="C338" s="16"/>
      <c r="D338" s="16"/>
      <c r="E338" s="13">
        <f>SUBTOTAL(9,E337:E337)</f>
      </c>
      <c r="F338" s="13" t="s">
        <v>333</v>
      </c>
      <c r="G338" s="13">
        <f>SUBTOTAL(9,G337:G337)</f>
      </c>
    </row>
    <row r="339" ht="40" customHeight="1">
      <c r="A339" s="7" t="s">
        <v>652</v>
      </c>
      <c r="B339" s="8" t="s">
        <v>653</v>
      </c>
      <c r="C339" s="8"/>
      <c r="D339" s="7" t="s">
        <v>530</v>
      </c>
      <c r="E339" s="11">
        <v>1</v>
      </c>
      <c r="F339" s="11">
        <v>359749.34</v>
      </c>
      <c r="G339" s="11">
        <v>359749.34</v>
      </c>
    </row>
    <row r="340" ht="25" customHeight="1">
      <c r="A340" s="16" t="s">
        <v>516</v>
      </c>
      <c r="B340" s="16"/>
      <c r="C340" s="16"/>
      <c r="D340" s="16"/>
      <c r="E340" s="13">
        <f>SUBTOTAL(9,E339:E339)</f>
      </c>
      <c r="F340" s="13" t="s">
        <v>333</v>
      </c>
      <c r="G340" s="13">
        <f>SUBTOTAL(9,G339:G339)</f>
      </c>
    </row>
    <row r="341" ht="40" customHeight="1">
      <c r="A341" s="7" t="s">
        <v>654</v>
      </c>
      <c r="B341" s="8" t="s">
        <v>655</v>
      </c>
      <c r="C341" s="8"/>
      <c r="D341" s="7" t="s">
        <v>389</v>
      </c>
      <c r="E341" s="11">
        <v>1</v>
      </c>
      <c r="F341" s="11">
        <v>10608.91</v>
      </c>
      <c r="G341" s="11">
        <v>10608.91</v>
      </c>
    </row>
    <row r="342" ht="25" customHeight="1">
      <c r="A342" s="16" t="s">
        <v>516</v>
      </c>
      <c r="B342" s="16"/>
      <c r="C342" s="16"/>
      <c r="D342" s="16"/>
      <c r="E342" s="13">
        <f>SUBTOTAL(9,E341:E341)</f>
      </c>
      <c r="F342" s="13" t="s">
        <v>333</v>
      </c>
      <c r="G342" s="13">
        <f>SUBTOTAL(9,G341:G341)</f>
      </c>
    </row>
    <row r="343" ht="40" customHeight="1">
      <c r="A343" s="7" t="s">
        <v>656</v>
      </c>
      <c r="B343" s="8" t="s">
        <v>657</v>
      </c>
      <c r="C343" s="8"/>
      <c r="D343" s="7" t="s">
        <v>530</v>
      </c>
      <c r="E343" s="11">
        <v>1</v>
      </c>
      <c r="F343" s="11">
        <v>95010</v>
      </c>
      <c r="G343" s="11">
        <v>95010</v>
      </c>
    </row>
    <row r="344" ht="25" customHeight="1">
      <c r="A344" s="16" t="s">
        <v>516</v>
      </c>
      <c r="B344" s="16"/>
      <c r="C344" s="16"/>
      <c r="D344" s="16"/>
      <c r="E344" s="13">
        <f>SUBTOTAL(9,E343:E343)</f>
      </c>
      <c r="F344" s="13" t="s">
        <v>333</v>
      </c>
      <c r="G344" s="13">
        <f>SUBTOTAL(9,G343:G343)</f>
      </c>
    </row>
    <row r="345" ht="40" customHeight="1">
      <c r="A345" s="7" t="s">
        <v>658</v>
      </c>
      <c r="B345" s="8" t="s">
        <v>659</v>
      </c>
      <c r="C345" s="8"/>
      <c r="D345" s="7" t="s">
        <v>389</v>
      </c>
      <c r="E345" s="11">
        <v>1</v>
      </c>
      <c r="F345" s="11">
        <v>616701.75</v>
      </c>
      <c r="G345" s="11">
        <v>616701.75</v>
      </c>
    </row>
    <row r="346" ht="25" customHeight="1">
      <c r="A346" s="16" t="s">
        <v>516</v>
      </c>
      <c r="B346" s="16"/>
      <c r="C346" s="16"/>
      <c r="D346" s="16"/>
      <c r="E346" s="13">
        <f>SUBTOTAL(9,E345:E345)</f>
      </c>
      <c r="F346" s="13" t="s">
        <v>333</v>
      </c>
      <c r="G346" s="13">
        <f>SUBTOTAL(9,G345:G345)</f>
      </c>
    </row>
    <row r="347" ht="25" customHeight="1">
      <c r="A347" s="16" t="s">
        <v>517</v>
      </c>
      <c r="B347" s="16"/>
      <c r="C347" s="16"/>
      <c r="D347" s="16"/>
      <c r="E347" s="16"/>
      <c r="F347" s="16"/>
      <c r="G347" s="13">
        <f>SUBTOTAL(9,G337:G346)</f>
      </c>
    </row>
    <row r="348" ht="25" customHeight="1">
</row>
    <row r="349" ht="20" customHeight="1">
      <c r="A349" s="14" t="s">
        <v>415</v>
      </c>
      <c r="B349" s="14"/>
      <c r="C349" s="15" t="s">
        <v>296</v>
      </c>
      <c r="D349" s="15"/>
      <c r="E349" s="15"/>
      <c r="F349" s="15"/>
      <c r="G349" s="15"/>
    </row>
    <row r="350" ht="20" customHeight="1">
      <c r="A350" s="14" t="s">
        <v>416</v>
      </c>
      <c r="B350" s="14"/>
      <c r="C350" s="15" t="s">
        <v>417</v>
      </c>
      <c r="D350" s="15"/>
      <c r="E350" s="15"/>
      <c r="F350" s="15"/>
      <c r="G350" s="15"/>
    </row>
    <row r="351" ht="25" customHeight="1">
      <c r="A351" s="14" t="s">
        <v>418</v>
      </c>
      <c r="B351" s="14"/>
      <c r="C351" s="15" t="s">
        <v>389</v>
      </c>
      <c r="D351" s="15"/>
      <c r="E351" s="15"/>
      <c r="F351" s="15"/>
      <c r="G351" s="15"/>
    </row>
    <row r="352" ht="15" customHeight="1">
</row>
    <row r="353" ht="25" customHeight="1">
      <c r="A353" s="3" t="s">
        <v>531</v>
      </c>
      <c r="B353" s="3"/>
      <c r="C353" s="3"/>
      <c r="D353" s="3"/>
      <c r="E353" s="3"/>
      <c r="F353" s="3"/>
      <c r="G353" s="3"/>
    </row>
    <row r="354" ht="15" customHeight="1">
</row>
    <row r="355" ht="50" customHeight="1">
      <c r="A355" s="7" t="s">
        <v>325</v>
      </c>
      <c r="B355" s="7" t="s">
        <v>478</v>
      </c>
      <c r="C355" s="7"/>
      <c r="D355" s="7" t="s">
        <v>510</v>
      </c>
      <c r="E355" s="7" t="s">
        <v>511</v>
      </c>
      <c r="F355" s="7" t="s">
        <v>512</v>
      </c>
      <c r="G355" s="7" t="s">
        <v>513</v>
      </c>
    </row>
    <row r="356" ht="15" customHeight="1">
      <c r="A356" s="7">
        <v>1</v>
      </c>
      <c r="B356" s="7">
        <v>2</v>
      </c>
      <c r="C356" s="7"/>
      <c r="D356" s="7">
        <v>3</v>
      </c>
      <c r="E356" s="7">
        <v>4</v>
      </c>
      <c r="F356" s="7">
        <v>5</v>
      </c>
      <c r="G356" s="7">
        <v>6</v>
      </c>
    </row>
    <row r="357" ht="20" customHeight="1">
      <c r="A357" s="7" t="s">
        <v>660</v>
      </c>
      <c r="B357" s="8" t="s">
        <v>661</v>
      </c>
      <c r="C357" s="8"/>
      <c r="D357" s="7" t="s">
        <v>389</v>
      </c>
      <c r="E357" s="11">
        <v>1</v>
      </c>
      <c r="F357" s="11">
        <v>250458.25</v>
      </c>
      <c r="G357" s="11">
        <v>250458.25</v>
      </c>
    </row>
    <row r="358" ht="25" customHeight="1">
      <c r="A358" s="16" t="s">
        <v>516</v>
      </c>
      <c r="B358" s="16"/>
      <c r="C358" s="16"/>
      <c r="D358" s="16"/>
      <c r="E358" s="13">
        <f>SUBTOTAL(9,E357:E357)</f>
      </c>
      <c r="F358" s="13" t="s">
        <v>333</v>
      </c>
      <c r="G358" s="13">
        <f>SUBTOTAL(9,G357:G357)</f>
      </c>
    </row>
    <row r="359" ht="25" customHeight="1">
      <c r="A359" s="16" t="s">
        <v>517</v>
      </c>
      <c r="B359" s="16"/>
      <c r="C359" s="16"/>
      <c r="D359" s="16"/>
      <c r="E359" s="16"/>
      <c r="F359" s="16"/>
      <c r="G359" s="13">
        <f>SUBTOTAL(9,G357:G358)</f>
      </c>
    </row>
    <row r="360" ht="25" customHeight="1">
</row>
    <row r="361" ht="20" customHeight="1">
      <c r="A361" s="14" t="s">
        <v>415</v>
      </c>
      <c r="B361" s="14"/>
      <c r="C361" s="15" t="s">
        <v>248</v>
      </c>
      <c r="D361" s="15"/>
      <c r="E361" s="15"/>
      <c r="F361" s="15"/>
      <c r="G361" s="15"/>
    </row>
    <row r="362" ht="20" customHeight="1">
      <c r="A362" s="14" t="s">
        <v>416</v>
      </c>
      <c r="B362" s="14"/>
      <c r="C362" s="15" t="s">
        <v>450</v>
      </c>
      <c r="D362" s="15"/>
      <c r="E362" s="15"/>
      <c r="F362" s="15"/>
      <c r="G362" s="15"/>
    </row>
    <row r="363" ht="25" customHeight="1">
      <c r="A363" s="14" t="s">
        <v>418</v>
      </c>
      <c r="B363" s="14"/>
      <c r="C363" s="15" t="s">
        <v>392</v>
      </c>
      <c r="D363" s="15"/>
      <c r="E363" s="15"/>
      <c r="F363" s="15"/>
      <c r="G363" s="15"/>
    </row>
    <row r="364" ht="15" customHeight="1">
</row>
    <row r="365" ht="25" customHeight="1">
      <c r="A365" s="3" t="s">
        <v>534</v>
      </c>
      <c r="B365" s="3"/>
      <c r="C365" s="3"/>
      <c r="D365" s="3"/>
      <c r="E365" s="3"/>
      <c r="F365" s="3"/>
      <c r="G365" s="3"/>
    </row>
    <row r="366" ht="15" customHeight="1">
</row>
    <row r="367" ht="50" customHeight="1">
      <c r="A367" s="7" t="s">
        <v>325</v>
      </c>
      <c r="B367" s="7" t="s">
        <v>478</v>
      </c>
      <c r="C367" s="7"/>
      <c r="D367" s="7" t="s">
        <v>510</v>
      </c>
      <c r="E367" s="7" t="s">
        <v>511</v>
      </c>
      <c r="F367" s="7" t="s">
        <v>512</v>
      </c>
      <c r="G367" s="7" t="s">
        <v>513</v>
      </c>
    </row>
    <row r="368" ht="15" customHeight="1">
      <c r="A368" s="7">
        <v>1</v>
      </c>
      <c r="B368" s="7">
        <v>2</v>
      </c>
      <c r="C368" s="7"/>
      <c r="D368" s="7">
        <v>3</v>
      </c>
      <c r="E368" s="7">
        <v>4</v>
      </c>
      <c r="F368" s="7">
        <v>5</v>
      </c>
      <c r="G368" s="7">
        <v>6</v>
      </c>
    </row>
    <row r="369" ht="40" customHeight="1">
      <c r="A369" s="7" t="s">
        <v>438</v>
      </c>
      <c r="B369" s="8" t="s">
        <v>662</v>
      </c>
      <c r="C369" s="8"/>
      <c r="D369" s="7" t="s">
        <v>60</v>
      </c>
      <c r="E369" s="11">
        <v>1</v>
      </c>
      <c r="F369" s="11">
        <v>348898.5</v>
      </c>
      <c r="G369" s="11">
        <v>348898.5</v>
      </c>
    </row>
    <row r="370" ht="25" customHeight="1">
      <c r="A370" s="16" t="s">
        <v>516</v>
      </c>
      <c r="B370" s="16"/>
      <c r="C370" s="16"/>
      <c r="D370" s="16"/>
      <c r="E370" s="13">
        <f>SUBTOTAL(9,E369:E369)</f>
      </c>
      <c r="F370" s="13" t="s">
        <v>333</v>
      </c>
      <c r="G370" s="13">
        <f>SUBTOTAL(9,G369:G369)</f>
      </c>
    </row>
    <row r="371" ht="25" customHeight="1">
      <c r="A371" s="16" t="s">
        <v>517</v>
      </c>
      <c r="B371" s="16"/>
      <c r="C371" s="16"/>
      <c r="D371" s="16"/>
      <c r="E371" s="16"/>
      <c r="F371" s="16"/>
      <c r="G371" s="13">
        <f>SUBTOTAL(9,G369:G370)</f>
      </c>
    </row>
    <row r="372" ht="25" customHeight="1">
</row>
    <row r="373" ht="20" customHeight="1">
      <c r="A373" s="14" t="s">
        <v>415</v>
      </c>
      <c r="B373" s="14"/>
      <c r="C373" s="15" t="s">
        <v>248</v>
      </c>
      <c r="D373" s="15"/>
      <c r="E373" s="15"/>
      <c r="F373" s="15"/>
      <c r="G373" s="15"/>
    </row>
    <row r="374" ht="20" customHeight="1">
      <c r="A374" s="14" t="s">
        <v>416</v>
      </c>
      <c r="B374" s="14"/>
      <c r="C374" s="15" t="s">
        <v>450</v>
      </c>
      <c r="D374" s="15"/>
      <c r="E374" s="15"/>
      <c r="F374" s="15"/>
      <c r="G374" s="15"/>
    </row>
    <row r="375" ht="25" customHeight="1">
      <c r="A375" s="14" t="s">
        <v>418</v>
      </c>
      <c r="B375" s="14"/>
      <c r="C375" s="15" t="s">
        <v>392</v>
      </c>
      <c r="D375" s="15"/>
      <c r="E375" s="15"/>
      <c r="F375" s="15"/>
      <c r="G375" s="15"/>
    </row>
    <row r="376" ht="15" customHeight="1">
</row>
    <row r="377" ht="25" customHeight="1">
      <c r="A377" s="3" t="s">
        <v>509</v>
      </c>
      <c r="B377" s="3"/>
      <c r="C377" s="3"/>
      <c r="D377" s="3"/>
      <c r="E377" s="3"/>
      <c r="F377" s="3"/>
      <c r="G377" s="3"/>
    </row>
    <row r="378" ht="15" customHeight="1">
</row>
    <row r="379" ht="50" customHeight="1">
      <c r="A379" s="7" t="s">
        <v>325</v>
      </c>
      <c r="B379" s="7" t="s">
        <v>478</v>
      </c>
      <c r="C379" s="7"/>
      <c r="D379" s="7" t="s">
        <v>510</v>
      </c>
      <c r="E379" s="7" t="s">
        <v>511</v>
      </c>
      <c r="F379" s="7" t="s">
        <v>512</v>
      </c>
      <c r="G379" s="7" t="s">
        <v>513</v>
      </c>
    </row>
    <row r="380" ht="15" customHeight="1">
      <c r="A380" s="7">
        <v>1</v>
      </c>
      <c r="B380" s="7">
        <v>2</v>
      </c>
      <c r="C380" s="7"/>
      <c r="D380" s="7">
        <v>3</v>
      </c>
      <c r="E380" s="7">
        <v>4</v>
      </c>
      <c r="F380" s="7">
        <v>5</v>
      </c>
      <c r="G380" s="7">
        <v>6</v>
      </c>
    </row>
    <row r="381" ht="40" customHeight="1">
      <c r="A381" s="7" t="s">
        <v>438</v>
      </c>
      <c r="B381" s="8" t="s">
        <v>663</v>
      </c>
      <c r="C381" s="8"/>
      <c r="D381" s="7" t="s">
        <v>60</v>
      </c>
      <c r="E381" s="11">
        <v>1</v>
      </c>
      <c r="F381" s="11">
        <v>2444492.02</v>
      </c>
      <c r="G381" s="11">
        <v>2444492.02</v>
      </c>
    </row>
    <row r="382" ht="25" customHeight="1">
      <c r="A382" s="16" t="s">
        <v>516</v>
      </c>
      <c r="B382" s="16"/>
      <c r="C382" s="16"/>
      <c r="D382" s="16"/>
      <c r="E382" s="13">
        <f>SUBTOTAL(9,E381:E381)</f>
      </c>
      <c r="F382" s="13" t="s">
        <v>333</v>
      </c>
      <c r="G382" s="13">
        <f>SUBTOTAL(9,G381:G381)</f>
      </c>
    </row>
    <row r="383" ht="25" customHeight="1">
      <c r="A383" s="16" t="s">
        <v>517</v>
      </c>
      <c r="B383" s="16"/>
      <c r="C383" s="16"/>
      <c r="D383" s="16"/>
      <c r="E383" s="16"/>
      <c r="F383" s="16"/>
      <c r="G383" s="13">
        <f>SUBTOTAL(9,G381:G382)</f>
      </c>
    </row>
    <row r="384" ht="25" customHeight="1">
</row>
    <row r="385" ht="20" customHeight="1">
      <c r="A385" s="14" t="s">
        <v>415</v>
      </c>
      <c r="B385" s="14"/>
      <c r="C385" s="15" t="s">
        <v>248</v>
      </c>
      <c r="D385" s="15"/>
      <c r="E385" s="15"/>
      <c r="F385" s="15"/>
      <c r="G385" s="15"/>
    </row>
    <row r="386" ht="20" customHeight="1">
      <c r="A386" s="14" t="s">
        <v>416</v>
      </c>
      <c r="B386" s="14"/>
      <c r="C386" s="15" t="s">
        <v>417</v>
      </c>
      <c r="D386" s="15"/>
      <c r="E386" s="15"/>
      <c r="F386" s="15"/>
      <c r="G386" s="15"/>
    </row>
    <row r="387" ht="25" customHeight="1">
      <c r="A387" s="14" t="s">
        <v>418</v>
      </c>
      <c r="B387" s="14"/>
      <c r="C387" s="15" t="s">
        <v>392</v>
      </c>
      <c r="D387" s="15"/>
      <c r="E387" s="15"/>
      <c r="F387" s="15"/>
      <c r="G387" s="15"/>
    </row>
    <row r="388" ht="15" customHeight="1">
</row>
    <row r="389" ht="25" customHeight="1">
      <c r="A389" s="3" t="s">
        <v>550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7" t="s">
        <v>325</v>
      </c>
      <c r="B391" s="7" t="s">
        <v>478</v>
      </c>
      <c r="C391" s="7"/>
      <c r="D391" s="7" t="s">
        <v>510</v>
      </c>
      <c r="E391" s="7" t="s">
        <v>511</v>
      </c>
      <c r="F391" s="7" t="s">
        <v>512</v>
      </c>
      <c r="G391" s="7" t="s">
        <v>513</v>
      </c>
    </row>
    <row r="392" ht="15" customHeight="1">
      <c r="A392" s="7">
        <v>1</v>
      </c>
      <c r="B392" s="7">
        <v>2</v>
      </c>
      <c r="C392" s="7"/>
      <c r="D392" s="7">
        <v>3</v>
      </c>
      <c r="E392" s="7">
        <v>4</v>
      </c>
      <c r="F392" s="7">
        <v>5</v>
      </c>
      <c r="G392" s="7">
        <v>6</v>
      </c>
    </row>
    <row r="393" ht="20" customHeight="1">
      <c r="A393" s="7" t="s">
        <v>438</v>
      </c>
      <c r="B393" s="8" t="s">
        <v>664</v>
      </c>
      <c r="C393" s="8"/>
      <c r="D393" s="7" t="s">
        <v>60</v>
      </c>
      <c r="E393" s="11">
        <v>1</v>
      </c>
      <c r="F393" s="11">
        <v>71800</v>
      </c>
      <c r="G393" s="11">
        <v>71800</v>
      </c>
    </row>
    <row r="394" ht="20" customHeight="1">
      <c r="A394" s="7" t="s">
        <v>438</v>
      </c>
      <c r="B394" s="8" t="s">
        <v>664</v>
      </c>
      <c r="C394" s="8"/>
      <c r="D394" s="7" t="s">
        <v>60</v>
      </c>
      <c r="E394" s="11">
        <v>1</v>
      </c>
      <c r="F394" s="11">
        <v>270500</v>
      </c>
      <c r="G394" s="11">
        <v>270500</v>
      </c>
    </row>
    <row r="395" ht="20" customHeight="1">
      <c r="A395" s="7" t="s">
        <v>438</v>
      </c>
      <c r="B395" s="8" t="s">
        <v>664</v>
      </c>
      <c r="C395" s="8"/>
      <c r="D395" s="7" t="s">
        <v>60</v>
      </c>
      <c r="E395" s="11">
        <v>1</v>
      </c>
      <c r="F395" s="11">
        <v>79040</v>
      </c>
      <c r="G395" s="11">
        <v>79040</v>
      </c>
    </row>
    <row r="396" ht="20" customHeight="1">
      <c r="A396" s="7" t="s">
        <v>438</v>
      </c>
      <c r="B396" s="8" t="s">
        <v>664</v>
      </c>
      <c r="C396" s="8"/>
      <c r="D396" s="7" t="s">
        <v>60</v>
      </c>
      <c r="E396" s="11">
        <v>1</v>
      </c>
      <c r="F396" s="11">
        <v>700000</v>
      </c>
      <c r="G396" s="11">
        <v>700000</v>
      </c>
    </row>
    <row r="397" ht="25" customHeight="1">
      <c r="A397" s="16" t="s">
        <v>516</v>
      </c>
      <c r="B397" s="16"/>
      <c r="C397" s="16"/>
      <c r="D397" s="16"/>
      <c r="E397" s="13">
        <f>SUBTOTAL(9,E393:E396)</f>
      </c>
      <c r="F397" s="13" t="s">
        <v>333</v>
      </c>
      <c r="G397" s="13">
        <f>SUBTOTAL(9,G393:G396)</f>
      </c>
    </row>
    <row r="398" ht="25" customHeight="1">
      <c r="A398" s="16" t="s">
        <v>517</v>
      </c>
      <c r="B398" s="16"/>
      <c r="C398" s="16"/>
      <c r="D398" s="16"/>
      <c r="E398" s="16"/>
      <c r="F398" s="16"/>
      <c r="G398" s="13">
        <f>SUBTOTAL(9,G393:G397)</f>
      </c>
    </row>
    <row r="399" ht="25" customHeight="1">
</row>
    <row r="400" ht="20" customHeight="1">
      <c r="A400" s="14" t="s">
        <v>415</v>
      </c>
      <c r="B400" s="14"/>
      <c r="C400" s="15" t="s">
        <v>248</v>
      </c>
      <c r="D400" s="15"/>
      <c r="E400" s="15"/>
      <c r="F400" s="15"/>
      <c r="G400" s="15"/>
    </row>
    <row r="401" ht="20" customHeight="1">
      <c r="A401" s="14" t="s">
        <v>416</v>
      </c>
      <c r="B401" s="14"/>
      <c r="C401" s="15" t="s">
        <v>417</v>
      </c>
      <c r="D401" s="15"/>
      <c r="E401" s="15"/>
      <c r="F401" s="15"/>
      <c r="G401" s="15"/>
    </row>
    <row r="402" ht="25" customHeight="1">
      <c r="A402" s="14" t="s">
        <v>418</v>
      </c>
      <c r="B402" s="14"/>
      <c r="C402" s="15" t="s">
        <v>392</v>
      </c>
      <c r="D402" s="15"/>
      <c r="E402" s="15"/>
      <c r="F402" s="15"/>
      <c r="G402" s="15"/>
    </row>
    <row r="403" ht="15" customHeight="1">
</row>
    <row r="404" ht="25" customHeight="1">
      <c r="A404" s="3" t="s">
        <v>631</v>
      </c>
      <c r="B404" s="3"/>
      <c r="C404" s="3"/>
      <c r="D404" s="3"/>
      <c r="E404" s="3"/>
      <c r="F404" s="3"/>
      <c r="G404" s="3"/>
    </row>
    <row r="405" ht="15" customHeight="1">
</row>
    <row r="406" ht="50" customHeight="1">
      <c r="A406" s="7" t="s">
        <v>325</v>
      </c>
      <c r="B406" s="7" t="s">
        <v>478</v>
      </c>
      <c r="C406" s="7"/>
      <c r="D406" s="7" t="s">
        <v>510</v>
      </c>
      <c r="E406" s="7" t="s">
        <v>511</v>
      </c>
      <c r="F406" s="7" t="s">
        <v>512</v>
      </c>
      <c r="G406" s="7" t="s">
        <v>513</v>
      </c>
    </row>
    <row r="407" ht="15" customHeight="1">
      <c r="A407" s="7">
        <v>1</v>
      </c>
      <c r="B407" s="7">
        <v>2</v>
      </c>
      <c r="C407" s="7"/>
      <c r="D407" s="7">
        <v>3</v>
      </c>
      <c r="E407" s="7">
        <v>4</v>
      </c>
      <c r="F407" s="7">
        <v>5</v>
      </c>
      <c r="G407" s="7">
        <v>6</v>
      </c>
    </row>
    <row r="408" ht="20" customHeight="1">
      <c r="A408" s="7" t="s">
        <v>438</v>
      </c>
      <c r="B408" s="8" t="s">
        <v>665</v>
      </c>
      <c r="C408" s="8"/>
      <c r="D408" s="7" t="s">
        <v>60</v>
      </c>
      <c r="E408" s="11">
        <v>1</v>
      </c>
      <c r="F408" s="11">
        <v>6200</v>
      </c>
      <c r="G408" s="11">
        <v>6200</v>
      </c>
    </row>
    <row r="409" ht="25" customHeight="1">
      <c r="A409" s="16" t="s">
        <v>516</v>
      </c>
      <c r="B409" s="16"/>
      <c r="C409" s="16"/>
      <c r="D409" s="16"/>
      <c r="E409" s="13">
        <f>SUBTOTAL(9,E408:E408)</f>
      </c>
      <c r="F409" s="13" t="s">
        <v>333</v>
      </c>
      <c r="G409" s="13">
        <f>SUBTOTAL(9,G408:G408)</f>
      </c>
    </row>
    <row r="410" ht="25" customHeight="1">
      <c r="A410" s="16" t="s">
        <v>517</v>
      </c>
      <c r="B410" s="16"/>
      <c r="C410" s="16"/>
      <c r="D410" s="16"/>
      <c r="E410" s="16"/>
      <c r="F410" s="16"/>
      <c r="G410" s="13">
        <f>SUBTOTAL(9,G408:G409)</f>
      </c>
    </row>
    <row r="411" ht="25" customHeight="1">
</row>
    <row r="412" ht="20" customHeight="1">
      <c r="A412" s="14" t="s">
        <v>415</v>
      </c>
      <c r="B412" s="14"/>
      <c r="C412" s="15" t="s">
        <v>296</v>
      </c>
      <c r="D412" s="15"/>
      <c r="E412" s="15"/>
      <c r="F412" s="15"/>
      <c r="G412" s="15"/>
    </row>
    <row r="413" ht="20" customHeight="1">
      <c r="A413" s="14" t="s">
        <v>416</v>
      </c>
      <c r="B413" s="14"/>
      <c r="C413" s="15" t="s">
        <v>508</v>
      </c>
      <c r="D413" s="15"/>
      <c r="E413" s="15"/>
      <c r="F413" s="15"/>
      <c r="G413" s="15"/>
    </row>
    <row r="414" ht="25" customHeight="1">
      <c r="A414" s="14" t="s">
        <v>418</v>
      </c>
      <c r="B414" s="14"/>
      <c r="C414" s="15" t="s">
        <v>392</v>
      </c>
      <c r="D414" s="15"/>
      <c r="E414" s="15"/>
      <c r="F414" s="15"/>
      <c r="G414" s="15"/>
    </row>
    <row r="415" ht="15" customHeight="1">
</row>
    <row r="416" ht="25" customHeight="1">
      <c r="A416" s="3" t="s">
        <v>531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7" t="s">
        <v>325</v>
      </c>
      <c r="B418" s="7" t="s">
        <v>478</v>
      </c>
      <c r="C418" s="7"/>
      <c r="D418" s="7" t="s">
        <v>510</v>
      </c>
      <c r="E418" s="7" t="s">
        <v>511</v>
      </c>
      <c r="F418" s="7" t="s">
        <v>512</v>
      </c>
      <c r="G418" s="7" t="s">
        <v>513</v>
      </c>
    </row>
    <row r="419" ht="15" customHeight="1">
      <c r="A419" s="7">
        <v>1</v>
      </c>
      <c r="B419" s="7">
        <v>2</v>
      </c>
      <c r="C419" s="7"/>
      <c r="D419" s="7">
        <v>3</v>
      </c>
      <c r="E419" s="7">
        <v>4</v>
      </c>
      <c r="F419" s="7">
        <v>5</v>
      </c>
      <c r="G419" s="7">
        <v>6</v>
      </c>
    </row>
    <row r="420" ht="20" customHeight="1">
      <c r="A420" s="7" t="s">
        <v>438</v>
      </c>
      <c r="B420" s="8" t="s">
        <v>666</v>
      </c>
      <c r="C420" s="8"/>
      <c r="D420" s="7" t="s">
        <v>60</v>
      </c>
      <c r="E420" s="11">
        <v>1</v>
      </c>
      <c r="F420" s="11">
        <v>24000.64</v>
      </c>
      <c r="G420" s="11">
        <v>24000.64</v>
      </c>
    </row>
    <row r="421" ht="25" customHeight="1">
      <c r="A421" s="16" t="s">
        <v>516</v>
      </c>
      <c r="B421" s="16"/>
      <c r="C421" s="16"/>
      <c r="D421" s="16"/>
      <c r="E421" s="13">
        <f>SUBTOTAL(9,E420:E420)</f>
      </c>
      <c r="F421" s="13" t="s">
        <v>333</v>
      </c>
      <c r="G421" s="13">
        <f>SUBTOTAL(9,G420:G420)</f>
      </c>
    </row>
    <row r="422" ht="25" customHeight="1">
      <c r="A422" s="16" t="s">
        <v>517</v>
      </c>
      <c r="B422" s="16"/>
      <c r="C422" s="16"/>
      <c r="D422" s="16"/>
      <c r="E422" s="16"/>
      <c r="F422" s="16"/>
      <c r="G422" s="13">
        <f>SUBTOTAL(9,G420:G421)</f>
      </c>
    </row>
    <row r="423" ht="25" customHeight="1">
</row>
    <row r="424" ht="20" customHeight="1">
      <c r="A424" s="14" t="s">
        <v>415</v>
      </c>
      <c r="B424" s="14"/>
      <c r="C424" s="15" t="s">
        <v>296</v>
      </c>
      <c r="D424" s="15"/>
      <c r="E424" s="15"/>
      <c r="F424" s="15"/>
      <c r="G424" s="15"/>
    </row>
    <row r="425" ht="20" customHeight="1">
      <c r="A425" s="14" t="s">
        <v>416</v>
      </c>
      <c r="B425" s="14"/>
      <c r="C425" s="15" t="s">
        <v>450</v>
      </c>
      <c r="D425" s="15"/>
      <c r="E425" s="15"/>
      <c r="F425" s="15"/>
      <c r="G425" s="15"/>
    </row>
    <row r="426" ht="25" customHeight="1">
      <c r="A426" s="14" t="s">
        <v>418</v>
      </c>
      <c r="B426" s="14"/>
      <c r="C426" s="15" t="s">
        <v>392</v>
      </c>
      <c r="D426" s="15"/>
      <c r="E426" s="15"/>
      <c r="F426" s="15"/>
      <c r="G426" s="15"/>
    </row>
    <row r="427" ht="15" customHeight="1">
</row>
    <row r="428" ht="25" customHeight="1">
      <c r="A428" s="3" t="s">
        <v>531</v>
      </c>
      <c r="B428" s="3"/>
      <c r="C428" s="3"/>
      <c r="D428" s="3"/>
      <c r="E428" s="3"/>
      <c r="F428" s="3"/>
      <c r="G428" s="3"/>
    </row>
    <row r="429" ht="15" customHeight="1">
</row>
    <row r="430" ht="50" customHeight="1">
      <c r="A430" s="7" t="s">
        <v>325</v>
      </c>
      <c r="B430" s="7" t="s">
        <v>478</v>
      </c>
      <c r="C430" s="7"/>
      <c r="D430" s="7" t="s">
        <v>510</v>
      </c>
      <c r="E430" s="7" t="s">
        <v>511</v>
      </c>
      <c r="F430" s="7" t="s">
        <v>512</v>
      </c>
      <c r="G430" s="7" t="s">
        <v>513</v>
      </c>
    </row>
    <row r="431" ht="15" customHeight="1">
      <c r="A431" s="7">
        <v>1</v>
      </c>
      <c r="B431" s="7">
        <v>2</v>
      </c>
      <c r="C431" s="7"/>
      <c r="D431" s="7">
        <v>3</v>
      </c>
      <c r="E431" s="7">
        <v>4</v>
      </c>
      <c r="F431" s="7">
        <v>5</v>
      </c>
      <c r="G431" s="7">
        <v>6</v>
      </c>
    </row>
    <row r="432" ht="40" customHeight="1">
      <c r="A432" s="7" t="s">
        <v>438</v>
      </c>
      <c r="B432" s="8" t="s">
        <v>667</v>
      </c>
      <c r="C432" s="8"/>
      <c r="D432" s="7" t="s">
        <v>60</v>
      </c>
      <c r="E432" s="11">
        <v>1</v>
      </c>
      <c r="F432" s="11">
        <v>1318500</v>
      </c>
      <c r="G432" s="11">
        <v>1318500</v>
      </c>
    </row>
    <row r="433" ht="25" customHeight="1">
      <c r="A433" s="16" t="s">
        <v>516</v>
      </c>
      <c r="B433" s="16"/>
      <c r="C433" s="16"/>
      <c r="D433" s="16"/>
      <c r="E433" s="13">
        <f>SUBTOTAL(9,E432:E432)</f>
      </c>
      <c r="F433" s="13" t="s">
        <v>333</v>
      </c>
      <c r="G433" s="13">
        <f>SUBTOTAL(9,G432:G432)</f>
      </c>
    </row>
    <row r="434" ht="25" customHeight="1">
      <c r="A434" s="16" t="s">
        <v>517</v>
      </c>
      <c r="B434" s="16"/>
      <c r="C434" s="16"/>
      <c r="D434" s="16"/>
      <c r="E434" s="16"/>
      <c r="F434" s="16"/>
      <c r="G434" s="13">
        <f>SUBTOTAL(9,G432:G433)</f>
      </c>
    </row>
    <row r="435" ht="25" customHeight="1">
</row>
    <row r="436" ht="20" customHeight="1">
      <c r="A436" s="14" t="s">
        <v>415</v>
      </c>
      <c r="B436" s="14"/>
      <c r="C436" s="15" t="s">
        <v>248</v>
      </c>
      <c r="D436" s="15"/>
      <c r="E436" s="15"/>
      <c r="F436" s="15"/>
      <c r="G436" s="15"/>
    </row>
    <row r="437" ht="20" customHeight="1">
      <c r="A437" s="14" t="s">
        <v>416</v>
      </c>
      <c r="B437" s="14"/>
      <c r="C437" s="15" t="s">
        <v>450</v>
      </c>
      <c r="D437" s="15"/>
      <c r="E437" s="15"/>
      <c r="F437" s="15"/>
      <c r="G437" s="15"/>
    </row>
    <row r="438" ht="25" customHeight="1">
      <c r="A438" s="14" t="s">
        <v>418</v>
      </c>
      <c r="B438" s="14"/>
      <c r="C438" s="15" t="s">
        <v>395</v>
      </c>
      <c r="D438" s="15"/>
      <c r="E438" s="15"/>
      <c r="F438" s="15"/>
      <c r="G438" s="15"/>
    </row>
    <row r="439" ht="15" customHeight="1">
</row>
    <row r="440" ht="25" customHeight="1">
      <c r="A440" s="3" t="s">
        <v>534</v>
      </c>
      <c r="B440" s="3"/>
      <c r="C440" s="3"/>
      <c r="D440" s="3"/>
      <c r="E440" s="3"/>
      <c r="F440" s="3"/>
      <c r="G440" s="3"/>
    </row>
    <row r="441" ht="15" customHeight="1">
</row>
    <row r="442" ht="50" customHeight="1">
      <c r="A442" s="7" t="s">
        <v>325</v>
      </c>
      <c r="B442" s="7" t="s">
        <v>478</v>
      </c>
      <c r="C442" s="7"/>
      <c r="D442" s="7" t="s">
        <v>510</v>
      </c>
      <c r="E442" s="7" t="s">
        <v>511</v>
      </c>
      <c r="F442" s="7" t="s">
        <v>512</v>
      </c>
      <c r="G442" s="7" t="s">
        <v>513</v>
      </c>
    </row>
    <row r="443" ht="15" customHeight="1">
      <c r="A443" s="7">
        <v>1</v>
      </c>
      <c r="B443" s="7">
        <v>2</v>
      </c>
      <c r="C443" s="7"/>
      <c r="D443" s="7">
        <v>3</v>
      </c>
      <c r="E443" s="7">
        <v>4</v>
      </c>
      <c r="F443" s="7">
        <v>5</v>
      </c>
      <c r="G443" s="7">
        <v>6</v>
      </c>
    </row>
    <row r="444" ht="40" customHeight="1">
      <c r="A444" s="7" t="s">
        <v>668</v>
      </c>
      <c r="B444" s="8" t="s">
        <v>669</v>
      </c>
      <c r="C444" s="8"/>
      <c r="D444" s="7" t="s">
        <v>60</v>
      </c>
      <c r="E444" s="11">
        <v>1</v>
      </c>
      <c r="F444" s="11">
        <v>348898.5</v>
      </c>
      <c r="G444" s="11">
        <v>348898.5</v>
      </c>
    </row>
    <row r="445" ht="25" customHeight="1">
      <c r="A445" s="16" t="s">
        <v>516</v>
      </c>
      <c r="B445" s="16"/>
      <c r="C445" s="16"/>
      <c r="D445" s="16"/>
      <c r="E445" s="13">
        <f>SUBTOTAL(9,E444:E444)</f>
      </c>
      <c r="F445" s="13" t="s">
        <v>333</v>
      </c>
      <c r="G445" s="13">
        <f>SUBTOTAL(9,G444:G444)</f>
      </c>
    </row>
    <row r="446" ht="25" customHeight="1">
      <c r="A446" s="16" t="s">
        <v>517</v>
      </c>
      <c r="B446" s="16"/>
      <c r="C446" s="16"/>
      <c r="D446" s="16"/>
      <c r="E446" s="16"/>
      <c r="F446" s="16"/>
      <c r="G446" s="13">
        <f>SUBTOTAL(9,G444:G445)</f>
      </c>
    </row>
    <row r="447" ht="25" customHeight="1">
</row>
    <row r="448" ht="20" customHeight="1">
      <c r="A448" s="14" t="s">
        <v>415</v>
      </c>
      <c r="B448" s="14"/>
      <c r="C448" s="15" t="s">
        <v>248</v>
      </c>
      <c r="D448" s="15"/>
      <c r="E448" s="15"/>
      <c r="F448" s="15"/>
      <c r="G448" s="15"/>
    </row>
    <row r="449" ht="20" customHeight="1">
      <c r="A449" s="14" t="s">
        <v>416</v>
      </c>
      <c r="B449" s="14"/>
      <c r="C449" s="15" t="s">
        <v>450</v>
      </c>
      <c r="D449" s="15"/>
      <c r="E449" s="15"/>
      <c r="F449" s="15"/>
      <c r="G449" s="15"/>
    </row>
    <row r="450" ht="25" customHeight="1">
      <c r="A450" s="14" t="s">
        <v>418</v>
      </c>
      <c r="B450" s="14"/>
      <c r="C450" s="15" t="s">
        <v>395</v>
      </c>
      <c r="D450" s="15"/>
      <c r="E450" s="15"/>
      <c r="F450" s="15"/>
      <c r="G450" s="15"/>
    </row>
    <row r="451" ht="15" customHeight="1">
</row>
    <row r="452" ht="25" customHeight="1">
      <c r="A452" s="3" t="s">
        <v>509</v>
      </c>
      <c r="B452" s="3"/>
      <c r="C452" s="3"/>
      <c r="D452" s="3"/>
      <c r="E452" s="3"/>
      <c r="F452" s="3"/>
      <c r="G452" s="3"/>
    </row>
    <row r="453" ht="15" customHeight="1">
</row>
    <row r="454" ht="50" customHeight="1">
      <c r="A454" s="7" t="s">
        <v>325</v>
      </c>
      <c r="B454" s="7" t="s">
        <v>478</v>
      </c>
      <c r="C454" s="7"/>
      <c r="D454" s="7" t="s">
        <v>510</v>
      </c>
      <c r="E454" s="7" t="s">
        <v>511</v>
      </c>
      <c r="F454" s="7" t="s">
        <v>512</v>
      </c>
      <c r="G454" s="7" t="s">
        <v>513</v>
      </c>
    </row>
    <row r="455" ht="15" customHeight="1">
      <c r="A455" s="7">
        <v>1</v>
      </c>
      <c r="B455" s="7">
        <v>2</v>
      </c>
      <c r="C455" s="7"/>
      <c r="D455" s="7">
        <v>3</v>
      </c>
      <c r="E455" s="7">
        <v>4</v>
      </c>
      <c r="F455" s="7">
        <v>5</v>
      </c>
      <c r="G455" s="7">
        <v>6</v>
      </c>
    </row>
    <row r="456" ht="40" customHeight="1">
      <c r="A456" s="7" t="s">
        <v>668</v>
      </c>
      <c r="B456" s="8" t="s">
        <v>670</v>
      </c>
      <c r="C456" s="8"/>
      <c r="D456" s="7" t="s">
        <v>60</v>
      </c>
      <c r="E456" s="11">
        <v>1</v>
      </c>
      <c r="F456" s="11">
        <v>3795392.02</v>
      </c>
      <c r="G456" s="11">
        <v>3795392.02</v>
      </c>
    </row>
    <row r="457" ht="25" customHeight="1">
      <c r="A457" s="16" t="s">
        <v>516</v>
      </c>
      <c r="B457" s="16"/>
      <c r="C457" s="16"/>
      <c r="D457" s="16"/>
      <c r="E457" s="13">
        <f>SUBTOTAL(9,E456:E456)</f>
      </c>
      <c r="F457" s="13" t="s">
        <v>333</v>
      </c>
      <c r="G457" s="13">
        <f>SUBTOTAL(9,G456:G456)</f>
      </c>
    </row>
    <row r="458" ht="25" customHeight="1">
      <c r="A458" s="16" t="s">
        <v>517</v>
      </c>
      <c r="B458" s="16"/>
      <c r="C458" s="16"/>
      <c r="D458" s="16"/>
      <c r="E458" s="16"/>
      <c r="F458" s="16"/>
      <c r="G458" s="13">
        <f>SUBTOTAL(9,G456:G457)</f>
      </c>
    </row>
    <row r="459" ht="25" customHeight="1">
</row>
    <row r="460" ht="20" customHeight="1">
      <c r="A460" s="14" t="s">
        <v>415</v>
      </c>
      <c r="B460" s="14"/>
      <c r="C460" s="15" t="s">
        <v>248</v>
      </c>
      <c r="D460" s="15"/>
      <c r="E460" s="15"/>
      <c r="F460" s="15"/>
      <c r="G460" s="15"/>
    </row>
    <row r="461" ht="20" customHeight="1">
      <c r="A461" s="14" t="s">
        <v>416</v>
      </c>
      <c r="B461" s="14"/>
      <c r="C461" s="15" t="s">
        <v>417</v>
      </c>
      <c r="D461" s="15"/>
      <c r="E461" s="15"/>
      <c r="F461" s="15"/>
      <c r="G461" s="15"/>
    </row>
    <row r="462" ht="25" customHeight="1">
      <c r="A462" s="14" t="s">
        <v>418</v>
      </c>
      <c r="B462" s="14"/>
      <c r="C462" s="15" t="s">
        <v>395</v>
      </c>
      <c r="D462" s="15"/>
      <c r="E462" s="15"/>
      <c r="F462" s="15"/>
      <c r="G462" s="15"/>
    </row>
    <row r="463" ht="15" customHeight="1">
</row>
    <row r="464" ht="25" customHeight="1">
      <c r="A464" s="3" t="s">
        <v>550</v>
      </c>
      <c r="B464" s="3"/>
      <c r="C464" s="3"/>
      <c r="D464" s="3"/>
      <c r="E464" s="3"/>
      <c r="F464" s="3"/>
      <c r="G464" s="3"/>
    </row>
    <row r="465" ht="15" customHeight="1">
</row>
    <row r="466" ht="50" customHeight="1">
      <c r="A466" s="7" t="s">
        <v>325</v>
      </c>
      <c r="B466" s="7" t="s">
        <v>478</v>
      </c>
      <c r="C466" s="7"/>
      <c r="D466" s="7" t="s">
        <v>510</v>
      </c>
      <c r="E466" s="7" t="s">
        <v>511</v>
      </c>
      <c r="F466" s="7" t="s">
        <v>512</v>
      </c>
      <c r="G466" s="7" t="s">
        <v>513</v>
      </c>
    </row>
    <row r="467" ht="15" customHeight="1">
      <c r="A467" s="7">
        <v>1</v>
      </c>
      <c r="B467" s="7">
        <v>2</v>
      </c>
      <c r="C467" s="7"/>
      <c r="D467" s="7">
        <v>3</v>
      </c>
      <c r="E467" s="7">
        <v>4</v>
      </c>
      <c r="F467" s="7">
        <v>5</v>
      </c>
      <c r="G467" s="7">
        <v>6</v>
      </c>
    </row>
    <row r="468" ht="20" customHeight="1">
      <c r="A468" s="7" t="s">
        <v>668</v>
      </c>
      <c r="B468" s="8" t="s">
        <v>671</v>
      </c>
      <c r="C468" s="8"/>
      <c r="D468" s="7" t="s">
        <v>60</v>
      </c>
      <c r="E468" s="11">
        <v>1</v>
      </c>
      <c r="F468" s="11">
        <v>71800</v>
      </c>
      <c r="G468" s="11">
        <v>71800</v>
      </c>
    </row>
    <row r="469" ht="20" customHeight="1">
      <c r="A469" s="7" t="s">
        <v>668</v>
      </c>
      <c r="B469" s="8" t="s">
        <v>671</v>
      </c>
      <c r="C469" s="8"/>
      <c r="D469" s="7" t="s">
        <v>60</v>
      </c>
      <c r="E469" s="11">
        <v>1</v>
      </c>
      <c r="F469" s="11">
        <v>281400</v>
      </c>
      <c r="G469" s="11">
        <v>281400</v>
      </c>
    </row>
    <row r="470" ht="20" customHeight="1">
      <c r="A470" s="7" t="s">
        <v>668</v>
      </c>
      <c r="B470" s="8" t="s">
        <v>671</v>
      </c>
      <c r="C470" s="8"/>
      <c r="D470" s="7" t="s">
        <v>60</v>
      </c>
      <c r="E470" s="11">
        <v>1</v>
      </c>
      <c r="F470" s="11">
        <v>82190</v>
      </c>
      <c r="G470" s="11">
        <v>82190</v>
      </c>
    </row>
    <row r="471" ht="20" customHeight="1">
      <c r="A471" s="7" t="s">
        <v>668</v>
      </c>
      <c r="B471" s="8" t="s">
        <v>671</v>
      </c>
      <c r="C471" s="8"/>
      <c r="D471" s="7" t="s">
        <v>60</v>
      </c>
      <c r="E471" s="11">
        <v>1</v>
      </c>
      <c r="F471" s="11">
        <v>674100</v>
      </c>
      <c r="G471" s="11">
        <v>674100</v>
      </c>
    </row>
    <row r="472" ht="25" customHeight="1">
      <c r="A472" s="16" t="s">
        <v>516</v>
      </c>
      <c r="B472" s="16"/>
      <c r="C472" s="16"/>
      <c r="D472" s="16"/>
      <c r="E472" s="13">
        <f>SUBTOTAL(9,E468:E471)</f>
      </c>
      <c r="F472" s="13" t="s">
        <v>333</v>
      </c>
      <c r="G472" s="13">
        <f>SUBTOTAL(9,G468:G471)</f>
      </c>
    </row>
    <row r="473" ht="25" customHeight="1">
      <c r="A473" s="16" t="s">
        <v>517</v>
      </c>
      <c r="B473" s="16"/>
      <c r="C473" s="16"/>
      <c r="D473" s="16"/>
      <c r="E473" s="16"/>
      <c r="F473" s="16"/>
      <c r="G473" s="13">
        <f>SUBTOTAL(9,G468:G472)</f>
      </c>
    </row>
    <row r="474" ht="25" customHeight="1">
</row>
    <row r="475" ht="20" customHeight="1">
      <c r="A475" s="14" t="s">
        <v>415</v>
      </c>
      <c r="B475" s="14"/>
      <c r="C475" s="15" t="s">
        <v>248</v>
      </c>
      <c r="D475" s="15"/>
      <c r="E475" s="15"/>
      <c r="F475" s="15"/>
      <c r="G475" s="15"/>
    </row>
    <row r="476" ht="20" customHeight="1">
      <c r="A476" s="14" t="s">
        <v>416</v>
      </c>
      <c r="B476" s="14"/>
      <c r="C476" s="15" t="s">
        <v>417</v>
      </c>
      <c r="D476" s="15"/>
      <c r="E476" s="15"/>
      <c r="F476" s="15"/>
      <c r="G476" s="15"/>
    </row>
    <row r="477" ht="25" customHeight="1">
      <c r="A477" s="14" t="s">
        <v>418</v>
      </c>
      <c r="B477" s="14"/>
      <c r="C477" s="15" t="s">
        <v>395</v>
      </c>
      <c r="D477" s="15"/>
      <c r="E477" s="15"/>
      <c r="F477" s="15"/>
      <c r="G477" s="15"/>
    </row>
    <row r="478" ht="15" customHeight="1">
</row>
    <row r="479" ht="25" customHeight="1">
      <c r="A479" s="3" t="s">
        <v>631</v>
      </c>
      <c r="B479" s="3"/>
      <c r="C479" s="3"/>
      <c r="D479" s="3"/>
      <c r="E479" s="3"/>
      <c r="F479" s="3"/>
      <c r="G479" s="3"/>
    </row>
    <row r="480" ht="15" customHeight="1">
</row>
    <row r="481" ht="50" customHeight="1">
      <c r="A481" s="7" t="s">
        <v>325</v>
      </c>
      <c r="B481" s="7" t="s">
        <v>478</v>
      </c>
      <c r="C481" s="7"/>
      <c r="D481" s="7" t="s">
        <v>510</v>
      </c>
      <c r="E481" s="7" t="s">
        <v>511</v>
      </c>
      <c r="F481" s="7" t="s">
        <v>512</v>
      </c>
      <c r="G481" s="7" t="s">
        <v>513</v>
      </c>
    </row>
    <row r="482" ht="15" customHeight="1">
      <c r="A482" s="7">
        <v>1</v>
      </c>
      <c r="B482" s="7">
        <v>2</v>
      </c>
      <c r="C482" s="7"/>
      <c r="D482" s="7">
        <v>3</v>
      </c>
      <c r="E482" s="7">
        <v>4</v>
      </c>
      <c r="F482" s="7">
        <v>5</v>
      </c>
      <c r="G482" s="7">
        <v>6</v>
      </c>
    </row>
    <row r="483" ht="20" customHeight="1">
      <c r="A483" s="7" t="s">
        <v>668</v>
      </c>
      <c r="B483" s="8" t="s">
        <v>672</v>
      </c>
      <c r="C483" s="8"/>
      <c r="D483" s="7" t="s">
        <v>60</v>
      </c>
      <c r="E483" s="11">
        <v>1</v>
      </c>
      <c r="F483" s="11">
        <v>6200</v>
      </c>
      <c r="G483" s="11">
        <v>6200</v>
      </c>
    </row>
    <row r="484" ht="25" customHeight="1">
      <c r="A484" s="16" t="s">
        <v>516</v>
      </c>
      <c r="B484" s="16"/>
      <c r="C484" s="16"/>
      <c r="D484" s="16"/>
      <c r="E484" s="13">
        <f>SUBTOTAL(9,E483:E483)</f>
      </c>
      <c r="F484" s="13" t="s">
        <v>333</v>
      </c>
      <c r="G484" s="13">
        <f>SUBTOTAL(9,G483:G483)</f>
      </c>
    </row>
    <row r="485" ht="25" customHeight="1">
      <c r="A485" s="16" t="s">
        <v>517</v>
      </c>
      <c r="B485" s="16"/>
      <c r="C485" s="16"/>
      <c r="D485" s="16"/>
      <c r="E485" s="16"/>
      <c r="F485" s="16"/>
      <c r="G485" s="13">
        <f>SUBTOTAL(9,G483:G484)</f>
      </c>
    </row>
    <row r="486" ht="25" customHeight="1">
</row>
    <row r="487" ht="20" customHeight="1">
      <c r="A487" s="14" t="s">
        <v>415</v>
      </c>
      <c r="B487" s="14"/>
      <c r="C487" s="15" t="s">
        <v>296</v>
      </c>
      <c r="D487" s="15"/>
      <c r="E487" s="15"/>
      <c r="F487" s="15"/>
      <c r="G487" s="15"/>
    </row>
    <row r="488" ht="20" customHeight="1">
      <c r="A488" s="14" t="s">
        <v>416</v>
      </c>
      <c r="B488" s="14"/>
      <c r="C488" s="15" t="s">
        <v>508</v>
      </c>
      <c r="D488" s="15"/>
      <c r="E488" s="15"/>
      <c r="F488" s="15"/>
      <c r="G488" s="15"/>
    </row>
    <row r="489" ht="25" customHeight="1">
      <c r="A489" s="14" t="s">
        <v>418</v>
      </c>
      <c r="B489" s="14"/>
      <c r="C489" s="15" t="s">
        <v>395</v>
      </c>
      <c r="D489" s="15"/>
      <c r="E489" s="15"/>
      <c r="F489" s="15"/>
      <c r="G489" s="15"/>
    </row>
    <row r="490" ht="15" customHeight="1">
</row>
    <row r="491" ht="25" customHeight="1">
      <c r="A491" s="3" t="s">
        <v>531</v>
      </c>
      <c r="B491" s="3"/>
      <c r="C491" s="3"/>
      <c r="D491" s="3"/>
      <c r="E491" s="3"/>
      <c r="F491" s="3"/>
      <c r="G491" s="3"/>
    </row>
    <row r="492" ht="15" customHeight="1">
</row>
    <row r="493" ht="50" customHeight="1">
      <c r="A493" s="7" t="s">
        <v>325</v>
      </c>
      <c r="B493" s="7" t="s">
        <v>478</v>
      </c>
      <c r="C493" s="7"/>
      <c r="D493" s="7" t="s">
        <v>510</v>
      </c>
      <c r="E493" s="7" t="s">
        <v>511</v>
      </c>
      <c r="F493" s="7" t="s">
        <v>512</v>
      </c>
      <c r="G493" s="7" t="s">
        <v>513</v>
      </c>
    </row>
    <row r="494" ht="15" customHeight="1">
      <c r="A494" s="7">
        <v>1</v>
      </c>
      <c r="B494" s="7">
        <v>2</v>
      </c>
      <c r="C494" s="7"/>
      <c r="D494" s="7">
        <v>3</v>
      </c>
      <c r="E494" s="7">
        <v>4</v>
      </c>
      <c r="F494" s="7">
        <v>5</v>
      </c>
      <c r="G494" s="7">
        <v>6</v>
      </c>
    </row>
    <row r="495" ht="20" customHeight="1">
      <c r="A495" s="7" t="s">
        <v>668</v>
      </c>
      <c r="B495" s="8" t="s">
        <v>673</v>
      </c>
      <c r="C495" s="8"/>
      <c r="D495" s="7" t="s">
        <v>60</v>
      </c>
      <c r="E495" s="11">
        <v>1</v>
      </c>
      <c r="F495" s="11">
        <v>24000.64</v>
      </c>
      <c r="G495" s="11">
        <v>24000.64</v>
      </c>
    </row>
    <row r="496" ht="25" customHeight="1">
      <c r="A496" s="16" t="s">
        <v>516</v>
      </c>
      <c r="B496" s="16"/>
      <c r="C496" s="16"/>
      <c r="D496" s="16"/>
      <c r="E496" s="13">
        <f>SUBTOTAL(9,E495:E495)</f>
      </c>
      <c r="F496" s="13" t="s">
        <v>333</v>
      </c>
      <c r="G496" s="13">
        <f>SUBTOTAL(9,G495:G495)</f>
      </c>
    </row>
    <row r="497" ht="25" customHeight="1">
      <c r="A497" s="16" t="s">
        <v>517</v>
      </c>
      <c r="B497" s="16"/>
      <c r="C497" s="16"/>
      <c r="D497" s="16"/>
      <c r="E497" s="16"/>
      <c r="F497" s="16"/>
      <c r="G497" s="13">
        <f>SUBTOTAL(9,G495:G496)</f>
      </c>
    </row>
    <row r="498" ht="25" customHeight="1">
</row>
    <row r="499" ht="20" customHeight="1">
      <c r="A499" s="14" t="s">
        <v>415</v>
      </c>
      <c r="B499" s="14"/>
      <c r="C499" s="15" t="s">
        <v>296</v>
      </c>
      <c r="D499" s="15"/>
      <c r="E499" s="15"/>
      <c r="F499" s="15"/>
      <c r="G499" s="15"/>
    </row>
    <row r="500" ht="20" customHeight="1">
      <c r="A500" s="14" t="s">
        <v>416</v>
      </c>
      <c r="B500" s="14"/>
      <c r="C500" s="15" t="s">
        <v>450</v>
      </c>
      <c r="D500" s="15"/>
      <c r="E500" s="15"/>
      <c r="F500" s="15"/>
      <c r="G500" s="15"/>
    </row>
    <row r="501" ht="25" customHeight="1">
      <c r="A501" s="14" t="s">
        <v>418</v>
      </c>
      <c r="B501" s="14"/>
      <c r="C501" s="15" t="s">
        <v>395</v>
      </c>
      <c r="D501" s="15"/>
      <c r="E501" s="15"/>
      <c r="F501" s="15"/>
      <c r="G501" s="15"/>
    </row>
    <row r="502" ht="15" customHeight="1">
</row>
    <row r="503" ht="25" customHeight="1">
      <c r="A503" s="3" t="s">
        <v>531</v>
      </c>
      <c r="B503" s="3"/>
      <c r="C503" s="3"/>
      <c r="D503" s="3"/>
      <c r="E503" s="3"/>
      <c r="F503" s="3"/>
      <c r="G503" s="3"/>
    </row>
    <row r="504" ht="15" customHeight="1">
</row>
    <row r="505" ht="50" customHeight="1">
      <c r="A505" s="7" t="s">
        <v>325</v>
      </c>
      <c r="B505" s="7" t="s">
        <v>478</v>
      </c>
      <c r="C505" s="7"/>
      <c r="D505" s="7" t="s">
        <v>510</v>
      </c>
      <c r="E505" s="7" t="s">
        <v>511</v>
      </c>
      <c r="F505" s="7" t="s">
        <v>512</v>
      </c>
      <c r="G505" s="7" t="s">
        <v>513</v>
      </c>
    </row>
    <row r="506" ht="15" customHeight="1">
      <c r="A506" s="7">
        <v>1</v>
      </c>
      <c r="B506" s="7">
        <v>2</v>
      </c>
      <c r="C506" s="7"/>
      <c r="D506" s="7">
        <v>3</v>
      </c>
      <c r="E506" s="7">
        <v>4</v>
      </c>
      <c r="F506" s="7">
        <v>5</v>
      </c>
      <c r="G506" s="7">
        <v>6</v>
      </c>
    </row>
    <row r="507" ht="40" customHeight="1">
      <c r="A507" s="7" t="s">
        <v>668</v>
      </c>
      <c r="B507" s="8" t="s">
        <v>674</v>
      </c>
      <c r="C507" s="8"/>
      <c r="D507" s="7" t="s">
        <v>60</v>
      </c>
      <c r="E507" s="11">
        <v>1</v>
      </c>
      <c r="F507" s="11">
        <v>718500</v>
      </c>
      <c r="G507" s="11">
        <v>718500</v>
      </c>
    </row>
    <row r="508" ht="25" customHeight="1">
      <c r="A508" s="16" t="s">
        <v>516</v>
      </c>
      <c r="B508" s="16"/>
      <c r="C508" s="16"/>
      <c r="D508" s="16"/>
      <c r="E508" s="13">
        <f>SUBTOTAL(9,E507:E507)</f>
      </c>
      <c r="F508" s="13" t="s">
        <v>333</v>
      </c>
      <c r="G508" s="13">
        <f>SUBTOTAL(9,G507:G507)</f>
      </c>
    </row>
    <row r="509" ht="25" customHeight="1">
      <c r="A509" s="16" t="s">
        <v>517</v>
      </c>
      <c r="B509" s="16"/>
      <c r="C509" s="16"/>
      <c r="D509" s="16"/>
      <c r="E509" s="16"/>
      <c r="F509" s="16"/>
      <c r="G509" s="13">
        <f>SUBTOTAL(9,G507:G508)</f>
      </c>
    </row>
  </sheetData>
  <sheetProtection password="F5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B77:C77"/>
    <mergeCell ref="A78:D78"/>
    <mergeCell ref="B79:C79"/>
    <mergeCell ref="A80:D80"/>
    <mergeCell ref="B81:C81"/>
    <mergeCell ref="A82:D82"/>
    <mergeCell ref="B83:C83"/>
    <mergeCell ref="A84:D84"/>
    <mergeCell ref="B85:C85"/>
    <mergeCell ref="A86:D86"/>
    <mergeCell ref="B87:C87"/>
    <mergeCell ref="A88:D88"/>
    <mergeCell ref="B89:C89"/>
    <mergeCell ref="A90:D90"/>
    <mergeCell ref="A91:F91"/>
    <mergeCell ref="A93:B93"/>
    <mergeCell ref="C93:G93"/>
    <mergeCell ref="A94:B94"/>
    <mergeCell ref="C94:G94"/>
    <mergeCell ref="A95:B95"/>
    <mergeCell ref="C95:G95"/>
    <mergeCell ref="A97:G97"/>
    <mergeCell ref="B99:C99"/>
    <mergeCell ref="B100:C100"/>
    <mergeCell ref="B101:C101"/>
    <mergeCell ref="A102:D102"/>
    <mergeCell ref="B103:C103"/>
    <mergeCell ref="A104:D104"/>
    <mergeCell ref="B105:C105"/>
    <mergeCell ref="A106:D106"/>
    <mergeCell ref="B107:C107"/>
    <mergeCell ref="A108:D108"/>
    <mergeCell ref="B109:C109"/>
    <mergeCell ref="A110:D110"/>
    <mergeCell ref="B111:C111"/>
    <mergeCell ref="A112:D112"/>
    <mergeCell ref="B113:C113"/>
    <mergeCell ref="A114:D114"/>
    <mergeCell ref="B115:C115"/>
    <mergeCell ref="A116:D116"/>
    <mergeCell ref="A117:F117"/>
    <mergeCell ref="A119:B119"/>
    <mergeCell ref="C119:G119"/>
    <mergeCell ref="A120:B120"/>
    <mergeCell ref="C120:G120"/>
    <mergeCell ref="A121:B121"/>
    <mergeCell ref="C121:G121"/>
    <mergeCell ref="A123:G123"/>
    <mergeCell ref="B125:C125"/>
    <mergeCell ref="B126:C126"/>
    <mergeCell ref="B127:C127"/>
    <mergeCell ref="A128:D128"/>
    <mergeCell ref="B129:C129"/>
    <mergeCell ref="A130:D130"/>
    <mergeCell ref="B131:C131"/>
    <mergeCell ref="A132:D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A158:D158"/>
    <mergeCell ref="B159:C159"/>
    <mergeCell ref="A160:D160"/>
    <mergeCell ref="A161:F161"/>
    <mergeCell ref="A163:B163"/>
    <mergeCell ref="C163:G163"/>
    <mergeCell ref="A164:B164"/>
    <mergeCell ref="C164:G164"/>
    <mergeCell ref="A165:B165"/>
    <mergeCell ref="C165:G165"/>
    <mergeCell ref="A167:G167"/>
    <mergeCell ref="B169:C169"/>
    <mergeCell ref="B170:C170"/>
    <mergeCell ref="B171:C171"/>
    <mergeCell ref="A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C181"/>
    <mergeCell ref="B182:C182"/>
    <mergeCell ref="B183:C183"/>
    <mergeCell ref="A184:D184"/>
    <mergeCell ref="B185:C185"/>
    <mergeCell ref="A186:D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D200"/>
    <mergeCell ref="B201:C201"/>
    <mergeCell ref="A202:D202"/>
    <mergeCell ref="B203:C203"/>
    <mergeCell ref="A204:D204"/>
    <mergeCell ref="B205:C205"/>
    <mergeCell ref="A206:D206"/>
    <mergeCell ref="B207:C207"/>
    <mergeCell ref="A208:D208"/>
    <mergeCell ref="B209:C209"/>
    <mergeCell ref="A210:D210"/>
    <mergeCell ref="A211:F211"/>
    <mergeCell ref="A213:B213"/>
    <mergeCell ref="C213:G213"/>
    <mergeCell ref="A214:B214"/>
    <mergeCell ref="C214:G214"/>
    <mergeCell ref="A215:B215"/>
    <mergeCell ref="C215:G215"/>
    <mergeCell ref="A217:G217"/>
    <mergeCell ref="B219:C219"/>
    <mergeCell ref="B220:C220"/>
    <mergeCell ref="B221:C221"/>
    <mergeCell ref="A222:D222"/>
    <mergeCell ref="B223:C223"/>
    <mergeCell ref="A224:D224"/>
    <mergeCell ref="B225:C225"/>
    <mergeCell ref="A226:D226"/>
    <mergeCell ref="B227:C227"/>
    <mergeCell ref="A228:D228"/>
    <mergeCell ref="B229:C229"/>
    <mergeCell ref="A230:D230"/>
    <mergeCell ref="B231:C231"/>
    <mergeCell ref="A232:D232"/>
    <mergeCell ref="B233:C233"/>
    <mergeCell ref="A234:D234"/>
    <mergeCell ref="B235:C235"/>
    <mergeCell ref="A236:D236"/>
    <mergeCell ref="B237:C237"/>
    <mergeCell ref="A238:D238"/>
    <mergeCell ref="B239:C239"/>
    <mergeCell ref="A240:D240"/>
    <mergeCell ref="B241:C241"/>
    <mergeCell ref="A242:D242"/>
    <mergeCell ref="B243:C243"/>
    <mergeCell ref="A244:D244"/>
    <mergeCell ref="B245:C245"/>
    <mergeCell ref="A246:D246"/>
    <mergeCell ref="B247:C247"/>
    <mergeCell ref="A248:D248"/>
    <mergeCell ref="B249:C249"/>
    <mergeCell ref="A250:D250"/>
    <mergeCell ref="B251:C251"/>
    <mergeCell ref="A252:D252"/>
    <mergeCell ref="B253:C253"/>
    <mergeCell ref="A254:D254"/>
    <mergeCell ref="B255:C255"/>
    <mergeCell ref="A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A268:D268"/>
    <mergeCell ref="B269:C269"/>
    <mergeCell ref="A270:D270"/>
    <mergeCell ref="B271:C271"/>
    <mergeCell ref="A272:D272"/>
    <mergeCell ref="A273:F273"/>
    <mergeCell ref="A275:B275"/>
    <mergeCell ref="C275:G275"/>
    <mergeCell ref="A276:B276"/>
    <mergeCell ref="C276:G276"/>
    <mergeCell ref="A277:B277"/>
    <mergeCell ref="C277:G277"/>
    <mergeCell ref="A279:G279"/>
    <mergeCell ref="B281:C281"/>
    <mergeCell ref="B282:C282"/>
    <mergeCell ref="B283:C283"/>
    <mergeCell ref="A284:D284"/>
    <mergeCell ref="B285:C285"/>
    <mergeCell ref="A286:D286"/>
    <mergeCell ref="B287:C287"/>
    <mergeCell ref="A288:D288"/>
    <mergeCell ref="A289:F289"/>
    <mergeCell ref="A291:B291"/>
    <mergeCell ref="C291:G291"/>
    <mergeCell ref="A292:B292"/>
    <mergeCell ref="C292:G292"/>
    <mergeCell ref="A293:B293"/>
    <mergeCell ref="C293:G293"/>
    <mergeCell ref="A295:G295"/>
    <mergeCell ref="B297:C297"/>
    <mergeCell ref="B298:C298"/>
    <mergeCell ref="B299:C299"/>
    <mergeCell ref="A300:D300"/>
    <mergeCell ref="A301:F301"/>
    <mergeCell ref="A303:B303"/>
    <mergeCell ref="C303:G303"/>
    <mergeCell ref="A304:B304"/>
    <mergeCell ref="C304:G304"/>
    <mergeCell ref="A305:B305"/>
    <mergeCell ref="C305:G305"/>
    <mergeCell ref="A307:G307"/>
    <mergeCell ref="B309:C309"/>
    <mergeCell ref="B310:C310"/>
    <mergeCell ref="B311:C311"/>
    <mergeCell ref="A312:D312"/>
    <mergeCell ref="B313:C313"/>
    <mergeCell ref="A314:D314"/>
    <mergeCell ref="A315:F315"/>
    <mergeCell ref="A317:B317"/>
    <mergeCell ref="C317:G317"/>
    <mergeCell ref="A318:B318"/>
    <mergeCell ref="C318:G318"/>
    <mergeCell ref="A319:B319"/>
    <mergeCell ref="C319:G319"/>
    <mergeCell ref="A321:G321"/>
    <mergeCell ref="B323:C323"/>
    <mergeCell ref="B324:C324"/>
    <mergeCell ref="B325:C325"/>
    <mergeCell ref="A326:D326"/>
    <mergeCell ref="A327:F327"/>
    <mergeCell ref="A329:B329"/>
    <mergeCell ref="C329:G329"/>
    <mergeCell ref="A330:B330"/>
    <mergeCell ref="C330:G330"/>
    <mergeCell ref="A331:B331"/>
    <mergeCell ref="C331:G331"/>
    <mergeCell ref="A333:G333"/>
    <mergeCell ref="B335:C335"/>
    <mergeCell ref="B336:C336"/>
    <mergeCell ref="B337:C337"/>
    <mergeCell ref="A338:D338"/>
    <mergeCell ref="B339:C339"/>
    <mergeCell ref="A340:D340"/>
    <mergeCell ref="B341:C341"/>
    <mergeCell ref="A342:D342"/>
    <mergeCell ref="B343:C343"/>
    <mergeCell ref="A344:D344"/>
    <mergeCell ref="B345:C345"/>
    <mergeCell ref="A346:D346"/>
    <mergeCell ref="A347:F347"/>
    <mergeCell ref="A349:B349"/>
    <mergeCell ref="C349:G349"/>
    <mergeCell ref="A350:B350"/>
    <mergeCell ref="C350:G350"/>
    <mergeCell ref="A351:B351"/>
    <mergeCell ref="C351:G351"/>
    <mergeCell ref="A353:G353"/>
    <mergeCell ref="B355:C355"/>
    <mergeCell ref="B356:C356"/>
    <mergeCell ref="B357:C357"/>
    <mergeCell ref="A358:D358"/>
    <mergeCell ref="A359:F359"/>
    <mergeCell ref="A361:B361"/>
    <mergeCell ref="C361:G361"/>
    <mergeCell ref="A362:B362"/>
    <mergeCell ref="C362:G362"/>
    <mergeCell ref="A363:B363"/>
    <mergeCell ref="C363:G363"/>
    <mergeCell ref="A365:G365"/>
    <mergeCell ref="B367:C367"/>
    <mergeCell ref="B368:C368"/>
    <mergeCell ref="B369:C369"/>
    <mergeCell ref="A370:D370"/>
    <mergeCell ref="A371:F371"/>
    <mergeCell ref="A373:B373"/>
    <mergeCell ref="C373:G373"/>
    <mergeCell ref="A374:B374"/>
    <mergeCell ref="C374:G374"/>
    <mergeCell ref="A375:B375"/>
    <mergeCell ref="C375:G375"/>
    <mergeCell ref="A377:G377"/>
    <mergeCell ref="B379:C379"/>
    <mergeCell ref="B380:C380"/>
    <mergeCell ref="B381:C381"/>
    <mergeCell ref="A382:D382"/>
    <mergeCell ref="A383:F383"/>
    <mergeCell ref="A385:B385"/>
    <mergeCell ref="C385:G385"/>
    <mergeCell ref="A386:B386"/>
    <mergeCell ref="C386:G386"/>
    <mergeCell ref="A387:B387"/>
    <mergeCell ref="C387:G387"/>
    <mergeCell ref="A389:G389"/>
    <mergeCell ref="B391:C391"/>
    <mergeCell ref="B392:C392"/>
    <mergeCell ref="B393:C393"/>
    <mergeCell ref="B394:C394"/>
    <mergeCell ref="B395:C395"/>
    <mergeCell ref="B396:C396"/>
    <mergeCell ref="A397:D397"/>
    <mergeCell ref="A398:F398"/>
    <mergeCell ref="A400:B400"/>
    <mergeCell ref="C400:G400"/>
    <mergeCell ref="A401:B401"/>
    <mergeCell ref="C401:G401"/>
    <mergeCell ref="A402:B402"/>
    <mergeCell ref="C402:G402"/>
    <mergeCell ref="A404:G404"/>
    <mergeCell ref="B406:C406"/>
    <mergeCell ref="B407:C407"/>
    <mergeCell ref="B408:C408"/>
    <mergeCell ref="A409:D409"/>
    <mergeCell ref="A410:F410"/>
    <mergeCell ref="A412:B412"/>
    <mergeCell ref="C412:G412"/>
    <mergeCell ref="A413:B413"/>
    <mergeCell ref="C413:G413"/>
    <mergeCell ref="A414:B414"/>
    <mergeCell ref="C414:G414"/>
    <mergeCell ref="A416:G416"/>
    <mergeCell ref="B418:C418"/>
    <mergeCell ref="B419:C419"/>
    <mergeCell ref="B420:C420"/>
    <mergeCell ref="A421:D421"/>
    <mergeCell ref="A422:F422"/>
    <mergeCell ref="A424:B424"/>
    <mergeCell ref="C424:G424"/>
    <mergeCell ref="A425:B425"/>
    <mergeCell ref="C425:G425"/>
    <mergeCell ref="A426:B426"/>
    <mergeCell ref="C426:G426"/>
    <mergeCell ref="A428:G428"/>
    <mergeCell ref="B430:C430"/>
    <mergeCell ref="B431:C431"/>
    <mergeCell ref="B432:C432"/>
    <mergeCell ref="A433:D433"/>
    <mergeCell ref="A434:F434"/>
    <mergeCell ref="A436:B436"/>
    <mergeCell ref="C436:G436"/>
    <mergeCell ref="A437:B437"/>
    <mergeCell ref="C437:G437"/>
    <mergeCell ref="A438:B438"/>
    <mergeCell ref="C438:G438"/>
    <mergeCell ref="A440:G440"/>
    <mergeCell ref="B442:C442"/>
    <mergeCell ref="B443:C443"/>
    <mergeCell ref="B444:C444"/>
    <mergeCell ref="A445:D445"/>
    <mergeCell ref="A446:F446"/>
    <mergeCell ref="A448:B448"/>
    <mergeCell ref="C448:G448"/>
    <mergeCell ref="A449:B449"/>
    <mergeCell ref="C449:G449"/>
    <mergeCell ref="A450:B450"/>
    <mergeCell ref="C450:G450"/>
    <mergeCell ref="A452:G452"/>
    <mergeCell ref="B454:C454"/>
    <mergeCell ref="B455:C455"/>
    <mergeCell ref="B456:C456"/>
    <mergeCell ref="A457:D457"/>
    <mergeCell ref="A458:F458"/>
    <mergeCell ref="A460:B460"/>
    <mergeCell ref="C460:G460"/>
    <mergeCell ref="A461:B461"/>
    <mergeCell ref="C461:G461"/>
    <mergeCell ref="A462:B462"/>
    <mergeCell ref="C462:G462"/>
    <mergeCell ref="A464:G464"/>
    <mergeCell ref="B466:C466"/>
    <mergeCell ref="B467:C467"/>
    <mergeCell ref="B468:C468"/>
    <mergeCell ref="B469:C469"/>
    <mergeCell ref="B470:C470"/>
    <mergeCell ref="B471:C471"/>
    <mergeCell ref="A472:D472"/>
    <mergeCell ref="A473:F473"/>
    <mergeCell ref="A475:B475"/>
    <mergeCell ref="C475:G475"/>
    <mergeCell ref="A476:B476"/>
    <mergeCell ref="C476:G476"/>
    <mergeCell ref="A477:B477"/>
    <mergeCell ref="C477:G477"/>
    <mergeCell ref="A479:G479"/>
    <mergeCell ref="B481:C481"/>
    <mergeCell ref="B482:C482"/>
    <mergeCell ref="B483:C483"/>
    <mergeCell ref="A484:D484"/>
    <mergeCell ref="A485:F485"/>
    <mergeCell ref="A487:B487"/>
    <mergeCell ref="C487:G487"/>
    <mergeCell ref="A488:B488"/>
    <mergeCell ref="C488:G488"/>
    <mergeCell ref="A489:B489"/>
    <mergeCell ref="C489:G489"/>
    <mergeCell ref="A491:G491"/>
    <mergeCell ref="B493:C493"/>
    <mergeCell ref="B494:C494"/>
    <mergeCell ref="B495:C495"/>
    <mergeCell ref="A496:D496"/>
    <mergeCell ref="A497:F497"/>
    <mergeCell ref="A499:B499"/>
    <mergeCell ref="C499:G499"/>
    <mergeCell ref="A500:B500"/>
    <mergeCell ref="C500:G500"/>
    <mergeCell ref="A501:B501"/>
    <mergeCell ref="C501:G501"/>
    <mergeCell ref="A503:G503"/>
    <mergeCell ref="B505:C505"/>
    <mergeCell ref="B506:C506"/>
    <mergeCell ref="B507:C507"/>
    <mergeCell ref="A508:D508"/>
    <mergeCell ref="A509:F50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325</v>
      </c>
      <c r="B6" s="7" t="s">
        <v>50</v>
      </c>
      <c r="C6" s="7" t="s">
        <v>677</v>
      </c>
      <c r="D6" s="7" t="s">
        <v>678</v>
      </c>
      <c r="E6" s="7"/>
      <c r="F6" s="7"/>
      <c r="G6" s="7" t="s">
        <v>679</v>
      </c>
      <c r="H6" s="7"/>
      <c r="I6" s="7"/>
      <c r="J6" s="7" t="s">
        <v>680</v>
      </c>
      <c r="K6" s="7"/>
      <c r="L6" s="7"/>
    </row>
    <row r="7" ht="50" customHeight="1">
      <c r="A7" s="7"/>
      <c r="B7" s="7"/>
      <c r="C7" s="7"/>
      <c r="D7" s="7" t="s">
        <v>681</v>
      </c>
      <c r="E7" s="7" t="s">
        <v>682</v>
      </c>
      <c r="F7" s="7" t="s">
        <v>683</v>
      </c>
      <c r="G7" s="7" t="s">
        <v>681</v>
      </c>
      <c r="H7" s="7" t="s">
        <v>682</v>
      </c>
      <c r="I7" s="7" t="s">
        <v>684</v>
      </c>
      <c r="J7" s="7" t="s">
        <v>681</v>
      </c>
      <c r="K7" s="7" t="s">
        <v>682</v>
      </c>
      <c r="L7" s="7" t="s">
        <v>685</v>
      </c>
    </row>
    <row r="8" ht="25" customHeight="1">
      <c r="A8" s="7" t="s">
        <v>330</v>
      </c>
      <c r="B8" s="7" t="s">
        <v>430</v>
      </c>
      <c r="C8" s="7" t="s">
        <v>431</v>
      </c>
      <c r="D8" s="7" t="s">
        <v>432</v>
      </c>
      <c r="E8" s="7" t="s">
        <v>433</v>
      </c>
      <c r="F8" s="7" t="s">
        <v>434</v>
      </c>
      <c r="G8" s="7" t="s">
        <v>435</v>
      </c>
      <c r="H8" s="7" t="s">
        <v>436</v>
      </c>
      <c r="I8" s="7" t="s">
        <v>437</v>
      </c>
      <c r="J8" s="7" t="s">
        <v>438</v>
      </c>
      <c r="K8" s="7" t="s">
        <v>668</v>
      </c>
      <c r="L8" s="7" t="s">
        <v>461</v>
      </c>
    </row>
    <row r="9" ht="25" customHeight="1">
      <c r="A9" s="7" t="s">
        <v>330</v>
      </c>
      <c r="B9" s="7" t="s">
        <v>67</v>
      </c>
      <c r="C9" s="8" t="s">
        <v>686</v>
      </c>
      <c r="D9" s="11">
        <v>1</v>
      </c>
      <c r="E9" s="11">
        <v>24000.64</v>
      </c>
      <c r="F9" s="11">
        <v>24000.64</v>
      </c>
      <c r="G9" s="11">
        <v>1</v>
      </c>
      <c r="H9" s="11">
        <v>24000.64</v>
      </c>
      <c r="I9" s="11">
        <v>24000.64</v>
      </c>
      <c r="J9" s="11">
        <v>1</v>
      </c>
      <c r="K9" s="11">
        <v>24000.64</v>
      </c>
      <c r="L9" s="11">
        <v>24000.64</v>
      </c>
    </row>
    <row r="10" ht="25" customHeight="1">
      <c r="A10" s="9" t="s">
        <v>449</v>
      </c>
      <c r="B10" s="9"/>
      <c r="C10" s="9"/>
      <c r="D10" s="12" t="s">
        <v>60</v>
      </c>
      <c r="E10" s="12" t="s">
        <v>60</v>
      </c>
      <c r="F10" s="12">
        <f>SUM(F9:F9)</f>
      </c>
      <c r="G10" s="12" t="s">
        <v>60</v>
      </c>
      <c r="H10" s="12" t="s">
        <v>60</v>
      </c>
      <c r="I10" s="12">
        <f>SUM(I9:I9)</f>
      </c>
      <c r="J10" s="12" t="s">
        <v>60</v>
      </c>
      <c r="K10" s="12" t="s">
        <v>60</v>
      </c>
      <c r="L10" s="12">
        <f>SUM(L9:L9)</f>
      </c>
    </row>
    <row r="11" ht="15" customHeight="1">
</row>
    <row r="12" ht="25" customHeight="1">
      <c r="A12" s="3" t="s">
        <v>687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688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325</v>
      </c>
      <c r="B16" s="7" t="s">
        <v>50</v>
      </c>
      <c r="C16" s="7" t="s">
        <v>677</v>
      </c>
      <c r="D16" s="7" t="s">
        <v>678</v>
      </c>
      <c r="E16" s="7"/>
      <c r="F16" s="7"/>
      <c r="G16" s="7" t="s">
        <v>679</v>
      </c>
      <c r="H16" s="7"/>
      <c r="I16" s="7"/>
      <c r="J16" s="7" t="s">
        <v>680</v>
      </c>
      <c r="K16" s="7"/>
      <c r="L16" s="7"/>
    </row>
    <row r="17" ht="50" customHeight="1">
      <c r="A17" s="7"/>
      <c r="B17" s="7"/>
      <c r="C17" s="7"/>
      <c r="D17" s="7" t="s">
        <v>681</v>
      </c>
      <c r="E17" s="7" t="s">
        <v>682</v>
      </c>
      <c r="F17" s="7" t="s">
        <v>683</v>
      </c>
      <c r="G17" s="7" t="s">
        <v>681</v>
      </c>
      <c r="H17" s="7" t="s">
        <v>682</v>
      </c>
      <c r="I17" s="7" t="s">
        <v>684</v>
      </c>
      <c r="J17" s="7" t="s">
        <v>681</v>
      </c>
      <c r="K17" s="7" t="s">
        <v>682</v>
      </c>
      <c r="L17" s="7" t="s">
        <v>685</v>
      </c>
    </row>
    <row r="18" ht="25" customHeight="1">
      <c r="A18" s="7" t="s">
        <v>330</v>
      </c>
      <c r="B18" s="7" t="s">
        <v>430</v>
      </c>
      <c r="C18" s="7" t="s">
        <v>431</v>
      </c>
      <c r="D18" s="7" t="s">
        <v>432</v>
      </c>
      <c r="E18" s="7" t="s">
        <v>433</v>
      </c>
      <c r="F18" s="7" t="s">
        <v>434</v>
      </c>
      <c r="G18" s="7" t="s">
        <v>435</v>
      </c>
      <c r="H18" s="7" t="s">
        <v>436</v>
      </c>
      <c r="I18" s="7" t="s">
        <v>437</v>
      </c>
      <c r="J18" s="7" t="s">
        <v>438</v>
      </c>
      <c r="K18" s="7" t="s">
        <v>668</v>
      </c>
      <c r="L18" s="7" t="s">
        <v>461</v>
      </c>
    </row>
    <row r="19">
      <c r="A19" s="7" t="s">
        <v>60</v>
      </c>
      <c r="B19" s="7" t="s">
        <v>60</v>
      </c>
      <c r="C19" s="7" t="s">
        <v>60</v>
      </c>
      <c r="D19" s="7" t="s">
        <v>60</v>
      </c>
      <c r="E19" s="7" t="s">
        <v>60</v>
      </c>
      <c r="F19" s="7" t="s">
        <v>60</v>
      </c>
      <c r="G19" s="7" t="s">
        <v>60</v>
      </c>
      <c r="H19" s="7" t="s">
        <v>60</v>
      </c>
      <c r="I19" s="7" t="s">
        <v>60</v>
      </c>
      <c r="J19" s="7" t="s">
        <v>60</v>
      </c>
      <c r="K19" s="7" t="s">
        <v>60</v>
      </c>
      <c r="L19" s="7" t="s">
        <v>60</v>
      </c>
    </row>
    <row r="20" ht="15" customHeight="1">
</row>
    <row r="21" ht="25" customHeight="1">
      <c r="A21" s="3" t="s">
        <v>689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325</v>
      </c>
      <c r="B23" s="7" t="s">
        <v>50</v>
      </c>
      <c r="C23" s="7" t="s">
        <v>677</v>
      </c>
      <c r="D23" s="7" t="s">
        <v>678</v>
      </c>
      <c r="E23" s="7"/>
      <c r="F23" s="7"/>
      <c r="G23" s="7" t="s">
        <v>679</v>
      </c>
      <c r="H23" s="7"/>
      <c r="I23" s="7"/>
      <c r="J23" s="7" t="s">
        <v>680</v>
      </c>
      <c r="K23" s="7"/>
      <c r="L23" s="7"/>
    </row>
    <row r="24" ht="50" customHeight="1">
      <c r="A24" s="7"/>
      <c r="B24" s="7"/>
      <c r="C24" s="7"/>
      <c r="D24" s="7" t="s">
        <v>681</v>
      </c>
      <c r="E24" s="7" t="s">
        <v>682</v>
      </c>
      <c r="F24" s="7" t="s">
        <v>683</v>
      </c>
      <c r="G24" s="7" t="s">
        <v>681</v>
      </c>
      <c r="H24" s="7" t="s">
        <v>682</v>
      </c>
      <c r="I24" s="7" t="s">
        <v>684</v>
      </c>
      <c r="J24" s="7" t="s">
        <v>681</v>
      </c>
      <c r="K24" s="7" t="s">
        <v>682</v>
      </c>
      <c r="L24" s="7" t="s">
        <v>685</v>
      </c>
    </row>
    <row r="25" ht="25" customHeight="1">
      <c r="A25" s="7" t="s">
        <v>330</v>
      </c>
      <c r="B25" s="7" t="s">
        <v>430</v>
      </c>
      <c r="C25" s="7" t="s">
        <v>431</v>
      </c>
      <c r="D25" s="7" t="s">
        <v>432</v>
      </c>
      <c r="E25" s="7" t="s">
        <v>433</v>
      </c>
      <c r="F25" s="7" t="s">
        <v>434</v>
      </c>
      <c r="G25" s="7" t="s">
        <v>435</v>
      </c>
      <c r="H25" s="7" t="s">
        <v>436</v>
      </c>
      <c r="I25" s="7" t="s">
        <v>437</v>
      </c>
      <c r="J25" s="7" t="s">
        <v>438</v>
      </c>
      <c r="K25" s="7" t="s">
        <v>668</v>
      </c>
      <c r="L25" s="7" t="s">
        <v>461</v>
      </c>
    </row>
    <row r="26" ht="25" customHeight="1">
      <c r="A26" s="7" t="s">
        <v>330</v>
      </c>
      <c r="B26" s="7" t="s">
        <v>89</v>
      </c>
      <c r="C26" s="8" t="s">
        <v>690</v>
      </c>
      <c r="D26" s="11">
        <v>1</v>
      </c>
      <c r="E26" s="11">
        <v>16923900</v>
      </c>
      <c r="F26" s="11">
        <v>16923900</v>
      </c>
      <c r="G26" s="11">
        <v>1</v>
      </c>
      <c r="H26" s="11">
        <v>18127100</v>
      </c>
      <c r="I26" s="11">
        <v>18127100</v>
      </c>
      <c r="J26" s="11">
        <v>1</v>
      </c>
      <c r="K26" s="11">
        <v>19478000</v>
      </c>
      <c r="L26" s="11">
        <v>19478000</v>
      </c>
    </row>
    <row r="27" ht="25" customHeight="1">
      <c r="A27" s="7" t="s">
        <v>430</v>
      </c>
      <c r="B27" s="7" t="s">
        <v>89</v>
      </c>
      <c r="C27" s="8" t="s">
        <v>691</v>
      </c>
      <c r="D27" s="11">
        <v>1</v>
      </c>
      <c r="E27" s="11">
        <v>558300</v>
      </c>
      <c r="F27" s="11">
        <v>558300</v>
      </c>
      <c r="G27" s="11">
        <v>1</v>
      </c>
      <c r="H27" s="11">
        <v>582700</v>
      </c>
      <c r="I27" s="11">
        <v>582700</v>
      </c>
      <c r="J27" s="11">
        <v>1</v>
      </c>
      <c r="K27" s="11">
        <v>606200</v>
      </c>
      <c r="L27" s="11">
        <v>606200</v>
      </c>
    </row>
    <row r="28" ht="25" customHeight="1">
      <c r="A28" s="7" t="s">
        <v>431</v>
      </c>
      <c r="B28" s="7" t="s">
        <v>89</v>
      </c>
      <c r="C28" s="8" t="s">
        <v>692</v>
      </c>
      <c r="D28" s="11">
        <v>1</v>
      </c>
      <c r="E28" s="11">
        <v>1510100</v>
      </c>
      <c r="F28" s="11">
        <v>1510100</v>
      </c>
      <c r="G28" s="11">
        <v>1</v>
      </c>
      <c r="H28" s="11">
        <v>1510100</v>
      </c>
      <c r="I28" s="11">
        <v>1510100</v>
      </c>
      <c r="J28" s="11">
        <v>1</v>
      </c>
      <c r="K28" s="11">
        <v>1510100</v>
      </c>
      <c r="L28" s="11">
        <v>1510100</v>
      </c>
    </row>
    <row r="29" ht="25" customHeight="1">
      <c r="A29" s="7" t="s">
        <v>432</v>
      </c>
      <c r="B29" s="7" t="s">
        <v>89</v>
      </c>
      <c r="C29" s="8" t="s">
        <v>693</v>
      </c>
      <c r="D29" s="11">
        <v>1</v>
      </c>
      <c r="E29" s="11">
        <v>57800</v>
      </c>
      <c r="F29" s="11">
        <v>57800</v>
      </c>
      <c r="G29" s="11">
        <v>1</v>
      </c>
      <c r="H29" s="11">
        <v>57800</v>
      </c>
      <c r="I29" s="11">
        <v>57800</v>
      </c>
      <c r="J29" s="11">
        <v>1</v>
      </c>
      <c r="K29" s="11">
        <v>57800</v>
      </c>
      <c r="L29" s="11">
        <v>57800</v>
      </c>
    </row>
    <row r="30" ht="25" customHeight="1">
      <c r="A30" s="7" t="s">
        <v>433</v>
      </c>
      <c r="B30" s="7" t="s">
        <v>89</v>
      </c>
      <c r="C30" s="8" t="s">
        <v>694</v>
      </c>
      <c r="D30" s="11">
        <v>1</v>
      </c>
      <c r="E30" s="11">
        <v>165000</v>
      </c>
      <c r="F30" s="11">
        <v>165000</v>
      </c>
      <c r="G30" s="11">
        <v>1</v>
      </c>
      <c r="H30" s="11">
        <v>165000</v>
      </c>
      <c r="I30" s="11">
        <v>165000</v>
      </c>
      <c r="J30" s="11">
        <v>1</v>
      </c>
      <c r="K30" s="11">
        <v>165000</v>
      </c>
      <c r="L30" s="11">
        <v>165000</v>
      </c>
    </row>
    <row r="31" ht="25" customHeight="1">
      <c r="A31" s="7" t="s">
        <v>434</v>
      </c>
      <c r="B31" s="7" t="s">
        <v>89</v>
      </c>
      <c r="C31" s="8" t="s">
        <v>695</v>
      </c>
      <c r="D31" s="11">
        <v>1</v>
      </c>
      <c r="E31" s="11">
        <v>1318500</v>
      </c>
      <c r="F31" s="11">
        <v>1318500</v>
      </c>
      <c r="G31" s="11">
        <v>1</v>
      </c>
      <c r="H31" s="11">
        <v>1318500</v>
      </c>
      <c r="I31" s="11">
        <v>1318500</v>
      </c>
      <c r="J31" s="11">
        <v>1</v>
      </c>
      <c r="K31" s="11">
        <v>718500</v>
      </c>
      <c r="L31" s="11">
        <v>718500</v>
      </c>
    </row>
    <row r="32" ht="25" customHeight="1">
      <c r="A32" s="9" t="s">
        <v>449</v>
      </c>
      <c r="B32" s="9"/>
      <c r="C32" s="9"/>
      <c r="D32" s="12" t="s">
        <v>60</v>
      </c>
      <c r="E32" s="12" t="s">
        <v>60</v>
      </c>
      <c r="F32" s="12">
        <f>SUM(F26:F31)</f>
      </c>
      <c r="G32" s="12" t="s">
        <v>60</v>
      </c>
      <c r="H32" s="12" t="s">
        <v>60</v>
      </c>
      <c r="I32" s="12">
        <f>SUM(I26:I31)</f>
      </c>
      <c r="J32" s="12" t="s">
        <v>60</v>
      </c>
      <c r="K32" s="12" t="s">
        <v>60</v>
      </c>
      <c r="L32" s="12">
        <f>SUM(L26:L31)</f>
      </c>
    </row>
    <row r="33" ht="15" customHeight="1">
</row>
    <row r="34" ht="25" customHeight="1">
      <c r="A34" s="3" t="s">
        <v>696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325</v>
      </c>
      <c r="B36" s="7" t="s">
        <v>50</v>
      </c>
      <c r="C36" s="7" t="s">
        <v>677</v>
      </c>
      <c r="D36" s="7" t="s">
        <v>678</v>
      </c>
      <c r="E36" s="7"/>
      <c r="F36" s="7"/>
      <c r="G36" s="7" t="s">
        <v>679</v>
      </c>
      <c r="H36" s="7"/>
      <c r="I36" s="7"/>
      <c r="J36" s="7" t="s">
        <v>680</v>
      </c>
      <c r="K36" s="7"/>
      <c r="L36" s="7"/>
    </row>
    <row r="37" ht="50" customHeight="1">
      <c r="A37" s="7"/>
      <c r="B37" s="7"/>
      <c r="C37" s="7"/>
      <c r="D37" s="7" t="s">
        <v>681</v>
      </c>
      <c r="E37" s="7" t="s">
        <v>682</v>
      </c>
      <c r="F37" s="7" t="s">
        <v>683</v>
      </c>
      <c r="G37" s="7" t="s">
        <v>681</v>
      </c>
      <c r="H37" s="7" t="s">
        <v>682</v>
      </c>
      <c r="I37" s="7" t="s">
        <v>684</v>
      </c>
      <c r="J37" s="7" t="s">
        <v>681</v>
      </c>
      <c r="K37" s="7" t="s">
        <v>682</v>
      </c>
      <c r="L37" s="7" t="s">
        <v>685</v>
      </c>
    </row>
    <row r="38" ht="25" customHeight="1">
      <c r="A38" s="7" t="s">
        <v>330</v>
      </c>
      <c r="B38" s="7" t="s">
        <v>430</v>
      </c>
      <c r="C38" s="7" t="s">
        <v>431</v>
      </c>
      <c r="D38" s="7" t="s">
        <v>432</v>
      </c>
      <c r="E38" s="7" t="s">
        <v>433</v>
      </c>
      <c r="F38" s="7" t="s">
        <v>434</v>
      </c>
      <c r="G38" s="7" t="s">
        <v>435</v>
      </c>
      <c r="H38" s="7" t="s">
        <v>436</v>
      </c>
      <c r="I38" s="7" t="s">
        <v>437</v>
      </c>
      <c r="J38" s="7" t="s">
        <v>438</v>
      </c>
      <c r="K38" s="7" t="s">
        <v>668</v>
      </c>
      <c r="L38" s="7" t="s">
        <v>461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697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698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325</v>
      </c>
      <c r="B45" s="7" t="s">
        <v>50</v>
      </c>
      <c r="C45" s="7" t="s">
        <v>677</v>
      </c>
      <c r="D45" s="7" t="s">
        <v>678</v>
      </c>
      <c r="E45" s="7" t="s">
        <v>679</v>
      </c>
      <c r="F45" s="7" t="s">
        <v>680</v>
      </c>
    </row>
    <row r="46" ht="50" customHeight="1">
      <c r="A46" s="7"/>
      <c r="B46" s="7"/>
      <c r="C46" s="7"/>
      <c r="D46" s="7" t="s">
        <v>699</v>
      </c>
      <c r="E46" s="7" t="s">
        <v>699</v>
      </c>
      <c r="F46" s="7" t="s">
        <v>699</v>
      </c>
    </row>
    <row r="47" ht="25" customHeight="1">
      <c r="A47" s="7" t="s">
        <v>330</v>
      </c>
      <c r="B47" s="7" t="s">
        <v>430</v>
      </c>
      <c r="C47" s="7" t="s">
        <v>431</v>
      </c>
      <c r="D47" s="7" t="s">
        <v>432</v>
      </c>
      <c r="E47" s="7" t="s">
        <v>433</v>
      </c>
      <c r="F47" s="7" t="s">
        <v>434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700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701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325</v>
      </c>
      <c r="B54" s="7" t="s">
        <v>50</v>
      </c>
      <c r="C54" s="7" t="s">
        <v>677</v>
      </c>
      <c r="D54" s="7" t="s">
        <v>678</v>
      </c>
      <c r="E54" s="7" t="s">
        <v>679</v>
      </c>
      <c r="F54" s="7" t="s">
        <v>680</v>
      </c>
    </row>
    <row r="55" ht="50" customHeight="1">
      <c r="A55" s="7"/>
      <c r="B55" s="7"/>
      <c r="C55" s="7"/>
      <c r="D55" s="7" t="s">
        <v>699</v>
      </c>
      <c r="E55" s="7" t="s">
        <v>699</v>
      </c>
      <c r="F55" s="7" t="s">
        <v>699</v>
      </c>
    </row>
    <row r="56" ht="25" customHeight="1">
      <c r="A56" s="7" t="s">
        <v>330</v>
      </c>
      <c r="B56" s="7" t="s">
        <v>430</v>
      </c>
      <c r="C56" s="7" t="s">
        <v>431</v>
      </c>
      <c r="D56" s="7" t="s">
        <v>432</v>
      </c>
      <c r="E56" s="7" t="s">
        <v>433</v>
      </c>
      <c r="F56" s="7" t="s">
        <v>434</v>
      </c>
    </row>
    <row r="57" ht="25" customHeight="1">
      <c r="A57" s="7" t="s">
        <v>330</v>
      </c>
      <c r="B57" s="7" t="s">
        <v>117</v>
      </c>
      <c r="C57" s="8" t="s">
        <v>702</v>
      </c>
      <c r="D57" s="11">
        <v>71800</v>
      </c>
      <c r="E57" s="11">
        <v>71800</v>
      </c>
      <c r="F57" s="11">
        <v>71800</v>
      </c>
    </row>
    <row r="58" ht="25" customHeight="1">
      <c r="A58" s="7" t="s">
        <v>430</v>
      </c>
      <c r="B58" s="7" t="s">
        <v>117</v>
      </c>
      <c r="C58" s="8" t="s">
        <v>703</v>
      </c>
      <c r="D58" s="11">
        <v>1313700</v>
      </c>
      <c r="E58" s="11">
        <v>53700</v>
      </c>
      <c r="F58" s="11">
        <v>53700</v>
      </c>
    </row>
    <row r="59" ht="25" customHeight="1">
      <c r="A59" s="7" t="s">
        <v>431</v>
      </c>
      <c r="B59" s="7" t="s">
        <v>117</v>
      </c>
      <c r="C59" s="8" t="s">
        <v>703</v>
      </c>
      <c r="D59" s="11">
        <v>-80110</v>
      </c>
      <c r="E59" s="11">
        <v>0</v>
      </c>
      <c r="F59" s="11">
        <v>0</v>
      </c>
    </row>
    <row r="60" ht="25" customHeight="1">
      <c r="A60" s="7" t="s">
        <v>432</v>
      </c>
      <c r="B60" s="7" t="s">
        <v>117</v>
      </c>
      <c r="C60" s="8" t="s">
        <v>704</v>
      </c>
      <c r="D60" s="11">
        <v>770900</v>
      </c>
      <c r="E60" s="11">
        <v>700000</v>
      </c>
      <c r="F60" s="11">
        <v>674100</v>
      </c>
    </row>
    <row r="61" ht="25" customHeight="1">
      <c r="A61" s="7" t="s">
        <v>433</v>
      </c>
      <c r="B61" s="7" t="s">
        <v>117</v>
      </c>
      <c r="C61" s="8" t="s">
        <v>705</v>
      </c>
      <c r="D61" s="11">
        <v>1731600</v>
      </c>
      <c r="E61" s="11">
        <v>1731600</v>
      </c>
      <c r="F61" s="11">
        <v>1731600</v>
      </c>
    </row>
    <row r="62" ht="25" customHeight="1">
      <c r="A62" s="7" t="s">
        <v>434</v>
      </c>
      <c r="B62" s="7" t="s">
        <v>117</v>
      </c>
      <c r="C62" s="8" t="s">
        <v>706</v>
      </c>
      <c r="D62" s="11">
        <v>6200</v>
      </c>
      <c r="E62" s="11">
        <v>6200</v>
      </c>
      <c r="F62" s="11">
        <v>6200</v>
      </c>
    </row>
    <row r="63" ht="25" customHeight="1">
      <c r="A63" s="7" t="s">
        <v>435</v>
      </c>
      <c r="B63" s="7" t="s">
        <v>117</v>
      </c>
      <c r="C63" s="8" t="s">
        <v>707</v>
      </c>
      <c r="D63" s="11">
        <v>129300</v>
      </c>
      <c r="E63" s="11">
        <v>131300</v>
      </c>
      <c r="F63" s="11">
        <v>133600</v>
      </c>
    </row>
    <row r="64" ht="25" customHeight="1">
      <c r="A64" s="7" t="s">
        <v>436</v>
      </c>
      <c r="B64" s="7" t="s">
        <v>117</v>
      </c>
      <c r="C64" s="8" t="s">
        <v>708</v>
      </c>
      <c r="D64" s="11">
        <v>78120</v>
      </c>
      <c r="E64" s="11">
        <v>78120</v>
      </c>
      <c r="F64" s="11">
        <v>78120</v>
      </c>
    </row>
    <row r="65" ht="25" customHeight="1">
      <c r="A65" s="7" t="s">
        <v>437</v>
      </c>
      <c r="B65" s="7" t="s">
        <v>117</v>
      </c>
      <c r="C65" s="8" t="s">
        <v>709</v>
      </c>
      <c r="D65" s="11">
        <v>3192</v>
      </c>
      <c r="E65" s="11">
        <v>3320</v>
      </c>
      <c r="F65" s="11">
        <v>3945</v>
      </c>
    </row>
    <row r="66" ht="25" customHeight="1">
      <c r="A66" s="7" t="s">
        <v>438</v>
      </c>
      <c r="B66" s="7" t="s">
        <v>117</v>
      </c>
      <c r="C66" s="8" t="s">
        <v>710</v>
      </c>
      <c r="D66" s="11">
        <v>72808</v>
      </c>
      <c r="E66" s="11">
        <v>75720</v>
      </c>
      <c r="F66" s="11">
        <v>78245</v>
      </c>
    </row>
    <row r="67" ht="25" customHeight="1">
      <c r="A67" s="7" t="s">
        <v>668</v>
      </c>
      <c r="B67" s="7" t="s">
        <v>117</v>
      </c>
      <c r="C67" s="8" t="s">
        <v>711</v>
      </c>
      <c r="D67" s="11">
        <v>3159</v>
      </c>
      <c r="E67" s="11">
        <v>0</v>
      </c>
      <c r="F67" s="11">
        <v>0</v>
      </c>
    </row>
    <row r="68" ht="25" customHeight="1">
      <c r="A68" s="7" t="s">
        <v>461</v>
      </c>
      <c r="B68" s="7" t="s">
        <v>117</v>
      </c>
      <c r="C68" s="8" t="s">
        <v>712</v>
      </c>
      <c r="D68" s="11">
        <v>72051</v>
      </c>
      <c r="E68" s="11">
        <v>0</v>
      </c>
      <c r="F68" s="11">
        <v>0</v>
      </c>
    </row>
    <row r="69" ht="25" customHeight="1">
      <c r="A69" s="7" t="s">
        <v>463</v>
      </c>
      <c r="B69" s="7" t="s">
        <v>117</v>
      </c>
      <c r="C69" s="8" t="s">
        <v>713</v>
      </c>
      <c r="D69" s="11">
        <v>250458.25</v>
      </c>
      <c r="E69" s="11">
        <v>0</v>
      </c>
      <c r="F69" s="11">
        <v>0</v>
      </c>
    </row>
    <row r="70" ht="25" customHeight="1">
      <c r="A70" s="7" t="s">
        <v>465</v>
      </c>
      <c r="B70" s="7" t="s">
        <v>117</v>
      </c>
      <c r="C70" s="8" t="s">
        <v>714</v>
      </c>
      <c r="D70" s="11">
        <v>304550</v>
      </c>
      <c r="E70" s="11">
        <v>0</v>
      </c>
      <c r="F70" s="11">
        <v>0</v>
      </c>
    </row>
    <row r="71" ht="25" customHeight="1">
      <c r="A71" s="7" t="s">
        <v>467</v>
      </c>
      <c r="B71" s="7" t="s">
        <v>117</v>
      </c>
      <c r="C71" s="8" t="s">
        <v>714</v>
      </c>
      <c r="D71" s="11">
        <v>36130</v>
      </c>
      <c r="E71" s="11">
        <v>0</v>
      </c>
      <c r="F71" s="11">
        <v>0</v>
      </c>
    </row>
    <row r="72" ht="25" customHeight="1">
      <c r="A72" s="7" t="s">
        <v>439</v>
      </c>
      <c r="B72" s="7" t="s">
        <v>117</v>
      </c>
      <c r="C72" s="8" t="s">
        <v>715</v>
      </c>
      <c r="D72" s="11">
        <v>179610</v>
      </c>
      <c r="E72" s="11">
        <v>179610</v>
      </c>
      <c r="F72" s="11">
        <v>179610</v>
      </c>
    </row>
    <row r="73" ht="25" customHeight="1">
      <c r="A73" s="7" t="s">
        <v>441</v>
      </c>
      <c r="B73" s="7" t="s">
        <v>117</v>
      </c>
      <c r="C73" s="8" t="s">
        <v>716</v>
      </c>
      <c r="D73" s="11">
        <v>738696.56</v>
      </c>
      <c r="E73" s="11">
        <v>0</v>
      </c>
      <c r="F73" s="11">
        <v>0</v>
      </c>
    </row>
    <row r="74" ht="25" customHeight="1">
      <c r="A74" s="7" t="s">
        <v>469</v>
      </c>
      <c r="B74" s="7" t="s">
        <v>117</v>
      </c>
      <c r="C74" s="8" t="s">
        <v>717</v>
      </c>
      <c r="D74" s="11">
        <v>97000</v>
      </c>
      <c r="E74" s="11">
        <v>0</v>
      </c>
      <c r="F74" s="11">
        <v>0</v>
      </c>
    </row>
    <row r="75" ht="25" customHeight="1">
      <c r="A75" s="7" t="s">
        <v>443</v>
      </c>
      <c r="B75" s="7" t="s">
        <v>117</v>
      </c>
      <c r="C75" s="8" t="s">
        <v>718</v>
      </c>
      <c r="D75" s="11">
        <v>10925</v>
      </c>
      <c r="E75" s="11">
        <v>11400</v>
      </c>
      <c r="F75" s="11">
        <v>13600</v>
      </c>
    </row>
    <row r="76" ht="25" customHeight="1">
      <c r="A76" s="7" t="s">
        <v>471</v>
      </c>
      <c r="B76" s="7" t="s">
        <v>117</v>
      </c>
      <c r="C76" s="8" t="s">
        <v>719</v>
      </c>
      <c r="D76" s="11">
        <v>249160</v>
      </c>
      <c r="E76" s="11">
        <v>259100</v>
      </c>
      <c r="F76" s="11">
        <v>267800</v>
      </c>
    </row>
    <row r="77" ht="25" customHeight="1">
      <c r="A77" s="7" t="s">
        <v>445</v>
      </c>
      <c r="B77" s="7" t="s">
        <v>117</v>
      </c>
      <c r="C77" s="8" t="s">
        <v>720</v>
      </c>
      <c r="D77" s="11">
        <v>52020</v>
      </c>
      <c r="E77" s="11">
        <v>0</v>
      </c>
      <c r="F77" s="11">
        <v>0</v>
      </c>
    </row>
    <row r="78" ht="25" customHeight="1">
      <c r="A78" s="9" t="s">
        <v>449</v>
      </c>
      <c r="B78" s="9"/>
      <c r="C78" s="9"/>
      <c r="D78" s="12">
        <f>SUM(D57:D77)</f>
      </c>
      <c r="E78" s="12">
        <f>SUM(E57:E77)</f>
      </c>
      <c r="F78" s="12">
        <f>SUM(F57:F77)</f>
      </c>
    </row>
    <row r="79" ht="15" customHeight="1">
</row>
    <row r="80" ht="25" customHeight="1">
      <c r="A80" s="3" t="s">
        <v>721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5" customHeight="1">
</row>
    <row r="82" ht="25" customHeight="1">
      <c r="A82" s="3" t="s">
        <v>722</v>
      </c>
      <c r="B82" s="3"/>
      <c r="C82" s="3"/>
      <c r="D82" s="3"/>
      <c r="E82" s="3"/>
      <c r="F82" s="3"/>
    </row>
    <row r="83" ht="25" customHeight="1">
</row>
    <row r="84" ht="50" customHeight="1">
      <c r="A84" s="7" t="s">
        <v>325</v>
      </c>
      <c r="B84" s="7" t="s">
        <v>50</v>
      </c>
      <c r="C84" s="7" t="s">
        <v>677</v>
      </c>
      <c r="D84" s="7" t="s">
        <v>678</v>
      </c>
      <c r="E84" s="7" t="s">
        <v>679</v>
      </c>
      <c r="F84" s="7" t="s">
        <v>680</v>
      </c>
    </row>
    <row r="85" ht="50" customHeight="1">
      <c r="A85" s="7"/>
      <c r="B85" s="7"/>
      <c r="C85" s="7"/>
      <c r="D85" s="7" t="s">
        <v>699</v>
      </c>
      <c r="E85" s="7" t="s">
        <v>699</v>
      </c>
      <c r="F85" s="7" t="s">
        <v>699</v>
      </c>
    </row>
    <row r="86" ht="25" customHeight="1">
      <c r="A86" s="7" t="s">
        <v>330</v>
      </c>
      <c r="B86" s="7" t="s">
        <v>430</v>
      </c>
      <c r="C86" s="7" t="s">
        <v>431</v>
      </c>
      <c r="D86" s="7" t="s">
        <v>432</v>
      </c>
      <c r="E86" s="7" t="s">
        <v>433</v>
      </c>
      <c r="F86" s="7" t="s">
        <v>434</v>
      </c>
    </row>
    <row r="87">
      <c r="A87" s="7" t="s">
        <v>60</v>
      </c>
      <c r="B87" s="7" t="s">
        <v>60</v>
      </c>
      <c r="C87" s="7" t="s">
        <v>60</v>
      </c>
      <c r="D87" s="7" t="s">
        <v>60</v>
      </c>
      <c r="E87" s="7" t="s">
        <v>60</v>
      </c>
      <c r="F87" s="7" t="s">
        <v>60</v>
      </c>
    </row>
    <row r="88" ht="15" customHeight="1">
</row>
    <row r="89" ht="25" customHeight="1">
      <c r="A89" s="3" t="s">
        <v>723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25" customHeight="1">
</row>
    <row r="91" ht="50" customHeight="1">
      <c r="A91" s="7" t="s">
        <v>325</v>
      </c>
      <c r="B91" s="7" t="s">
        <v>50</v>
      </c>
      <c r="C91" s="7" t="s">
        <v>677</v>
      </c>
      <c r="D91" s="7" t="s">
        <v>678</v>
      </c>
      <c r="E91" s="7"/>
      <c r="F91" s="7"/>
      <c r="G91" s="7" t="s">
        <v>679</v>
      </c>
      <c r="H91" s="7"/>
      <c r="I91" s="7"/>
      <c r="J91" s="7" t="s">
        <v>680</v>
      </c>
      <c r="K91" s="7"/>
      <c r="L91" s="7"/>
    </row>
    <row r="92" ht="50" customHeight="1">
      <c r="A92" s="7"/>
      <c r="B92" s="7"/>
      <c r="C92" s="7"/>
      <c r="D92" s="7" t="s">
        <v>724</v>
      </c>
      <c r="E92" s="7" t="s">
        <v>725</v>
      </c>
      <c r="F92" s="7" t="s">
        <v>726</v>
      </c>
      <c r="G92" s="7" t="s">
        <v>724</v>
      </c>
      <c r="H92" s="7" t="s">
        <v>725</v>
      </c>
      <c r="I92" s="7" t="s">
        <v>727</v>
      </c>
      <c r="J92" s="7" t="s">
        <v>724</v>
      </c>
      <c r="K92" s="7" t="s">
        <v>725</v>
      </c>
      <c r="L92" s="7" t="s">
        <v>728</v>
      </c>
    </row>
    <row r="93" ht="25" customHeight="1">
      <c r="A93" s="7" t="s">
        <v>330</v>
      </c>
      <c r="B93" s="7" t="s">
        <v>430</v>
      </c>
      <c r="C93" s="7" t="s">
        <v>431</v>
      </c>
      <c r="D93" s="7" t="s">
        <v>432</v>
      </c>
      <c r="E93" s="7" t="s">
        <v>433</v>
      </c>
      <c r="F93" s="7" t="s">
        <v>434</v>
      </c>
      <c r="G93" s="7" t="s">
        <v>435</v>
      </c>
      <c r="H93" s="7" t="s">
        <v>436</v>
      </c>
      <c r="I93" s="7" t="s">
        <v>437</v>
      </c>
      <c r="J93" s="7" t="s">
        <v>438</v>
      </c>
      <c r="K93" s="7" t="s">
        <v>668</v>
      </c>
      <c r="L93" s="7" t="s">
        <v>461</v>
      </c>
    </row>
    <row r="94">
      <c r="A94" s="7" t="s">
        <v>60</v>
      </c>
      <c r="B94" s="7" t="s">
        <v>60</v>
      </c>
      <c r="C94" s="7" t="s">
        <v>60</v>
      </c>
      <c r="D94" s="7" t="s">
        <v>60</v>
      </c>
      <c r="E94" s="7" t="s">
        <v>60</v>
      </c>
      <c r="F94" s="7" t="s">
        <v>60</v>
      </c>
      <c r="G94" s="7" t="s">
        <v>60</v>
      </c>
      <c r="H94" s="7" t="s">
        <v>60</v>
      </c>
      <c r="I94" s="7" t="s">
        <v>60</v>
      </c>
      <c r="J94" s="7" t="s">
        <v>60</v>
      </c>
      <c r="K94" s="7" t="s">
        <v>60</v>
      </c>
      <c r="L94" s="7" t="s">
        <v>60</v>
      </c>
    </row>
  </sheetData>
  <sheetProtection password="F51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78:C78"/>
    <mergeCell ref="A80:M80"/>
    <mergeCell ref="A82:F82"/>
    <mergeCell ref="A84:A85"/>
    <mergeCell ref="B84:B85"/>
    <mergeCell ref="C84:C85"/>
    <mergeCell ref="A89:L89"/>
    <mergeCell ref="A91:A92"/>
    <mergeCell ref="B91:B92"/>
    <mergeCell ref="C91:C92"/>
    <mergeCell ref="D91:F91"/>
    <mergeCell ref="G91:I91"/>
    <mergeCell ref="J91:L9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729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730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731</v>
      </c>
      <c r="B4" s="9"/>
      <c r="C4" s="9"/>
      <c r="D4" s="9" t="s">
        <v>732</v>
      </c>
      <c r="E4" s="9"/>
      <c r="F4" s="9"/>
      <c r="G4" s="9"/>
      <c r="H4" s="9"/>
      <c r="I4" s="9"/>
    </row>
    <row r="5" ht="20" customHeight="1">
      <c r="A5" s="7" t="s">
        <v>733</v>
      </c>
      <c r="B5" s="7" t="s">
        <v>734</v>
      </c>
      <c r="C5" s="7" t="s">
        <v>735</v>
      </c>
      <c r="D5" s="7" t="s">
        <v>736</v>
      </c>
      <c r="E5" s="7" t="s">
        <v>737</v>
      </c>
      <c r="F5" s="7" t="s">
        <v>738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739</v>
      </c>
      <c r="G6" s="7" t="s">
        <v>740</v>
      </c>
      <c r="H6" s="7" t="s">
        <v>741</v>
      </c>
      <c r="I6" s="7" t="s">
        <v>742</v>
      </c>
    </row>
    <row r="7">
      <c r="A7" s="7" t="s">
        <v>743</v>
      </c>
      <c r="B7" s="7" t="s">
        <v>330</v>
      </c>
      <c r="C7" s="8" t="s">
        <v>744</v>
      </c>
      <c r="D7" s="8" t="s">
        <v>745</v>
      </c>
      <c r="E7" s="7" t="s">
        <v>746</v>
      </c>
      <c r="F7" s="11">
        <v>20000</v>
      </c>
      <c r="G7" s="11">
        <v>17417.88</v>
      </c>
      <c r="H7" s="11">
        <v>-2582.12</v>
      </c>
      <c r="I7" s="8" t="s">
        <v>747</v>
      </c>
    </row>
    <row r="8">
      <c r="A8" s="7" t="s">
        <v>743</v>
      </c>
      <c r="B8" s="7" t="s">
        <v>330</v>
      </c>
      <c r="C8" s="8" t="s">
        <v>744</v>
      </c>
      <c r="D8" s="8" t="s">
        <v>745</v>
      </c>
      <c r="E8" s="7" t="s">
        <v>748</v>
      </c>
      <c r="F8" s="11">
        <v>0</v>
      </c>
      <c r="G8" s="11">
        <v>0</v>
      </c>
      <c r="H8" s="11">
        <v>0</v>
      </c>
      <c r="I8" s="8" t="s">
        <v>747</v>
      </c>
    </row>
    <row r="9">
      <c r="A9" s="7" t="s">
        <v>743</v>
      </c>
      <c r="B9" s="7" t="s">
        <v>330</v>
      </c>
      <c r="C9" s="8" t="s">
        <v>744</v>
      </c>
      <c r="D9" s="8" t="s">
        <v>745</v>
      </c>
      <c r="E9" s="7" t="s">
        <v>749</v>
      </c>
      <c r="F9" s="11">
        <v>0</v>
      </c>
      <c r="G9" s="11">
        <v>0</v>
      </c>
      <c r="H9" s="11">
        <v>0</v>
      </c>
      <c r="I9" s="8" t="s">
        <v>747</v>
      </c>
    </row>
    <row r="10">
      <c r="A10" s="7" t="s">
        <v>750</v>
      </c>
      <c r="B10" s="7" t="s">
        <v>330</v>
      </c>
      <c r="C10" s="8" t="s">
        <v>744</v>
      </c>
      <c r="D10" s="8" t="s">
        <v>751</v>
      </c>
      <c r="E10" s="7" t="s">
        <v>746</v>
      </c>
      <c r="F10" s="11">
        <v>220300.4</v>
      </c>
      <c r="G10" s="11">
        <v>270725.02</v>
      </c>
      <c r="H10" s="11">
        <v>50424.62</v>
      </c>
      <c r="I10" s="8" t="s">
        <v>747</v>
      </c>
    </row>
    <row r="11">
      <c r="A11" s="7" t="s">
        <v>750</v>
      </c>
      <c r="B11" s="7" t="s">
        <v>330</v>
      </c>
      <c r="C11" s="8" t="s">
        <v>744</v>
      </c>
      <c r="D11" s="8" t="s">
        <v>751</v>
      </c>
      <c r="E11" s="7" t="s">
        <v>748</v>
      </c>
      <c r="F11" s="11">
        <v>348898.5</v>
      </c>
      <c r="G11" s="11">
        <v>348898.5</v>
      </c>
      <c r="H11" s="11">
        <v>0</v>
      </c>
      <c r="I11" s="8" t="s">
        <v>747</v>
      </c>
    </row>
    <row r="12">
      <c r="A12" s="7" t="s">
        <v>750</v>
      </c>
      <c r="B12" s="7" t="s">
        <v>330</v>
      </c>
      <c r="C12" s="8" t="s">
        <v>744</v>
      </c>
      <c r="D12" s="8" t="s">
        <v>751</v>
      </c>
      <c r="E12" s="7" t="s">
        <v>749</v>
      </c>
      <c r="F12" s="11">
        <v>348898.5</v>
      </c>
      <c r="G12" s="11">
        <v>348898.5</v>
      </c>
      <c r="H12" s="11">
        <v>0</v>
      </c>
      <c r="I12" s="8" t="s">
        <v>747</v>
      </c>
    </row>
    <row r="13">
      <c r="A13" s="7" t="s">
        <v>752</v>
      </c>
      <c r="B13" s="7" t="s">
        <v>330</v>
      </c>
      <c r="C13" s="8" t="s">
        <v>744</v>
      </c>
      <c r="D13" s="8" t="s">
        <v>753</v>
      </c>
      <c r="E13" s="7" t="s">
        <v>746</v>
      </c>
      <c r="F13" s="11">
        <v>94742.1</v>
      </c>
      <c r="G13" s="11">
        <v>46899.6</v>
      </c>
      <c r="H13" s="11">
        <v>-47842.5</v>
      </c>
      <c r="I13" s="8" t="s">
        <v>747</v>
      </c>
    </row>
    <row r="14">
      <c r="A14" s="7" t="s">
        <v>752</v>
      </c>
      <c r="B14" s="7" t="s">
        <v>330</v>
      </c>
      <c r="C14" s="8" t="s">
        <v>744</v>
      </c>
      <c r="D14" s="8" t="s">
        <v>753</v>
      </c>
      <c r="E14" s="7" t="s">
        <v>748</v>
      </c>
      <c r="F14" s="11">
        <v>0</v>
      </c>
      <c r="G14" s="11">
        <v>0</v>
      </c>
      <c r="H14" s="11">
        <v>0</v>
      </c>
      <c r="I14" s="8" t="s">
        <v>747</v>
      </c>
    </row>
    <row r="15">
      <c r="A15" s="7" t="s">
        <v>752</v>
      </c>
      <c r="B15" s="7" t="s">
        <v>330</v>
      </c>
      <c r="C15" s="8" t="s">
        <v>744</v>
      </c>
      <c r="D15" s="8" t="s">
        <v>753</v>
      </c>
      <c r="E15" s="7" t="s">
        <v>749</v>
      </c>
      <c r="F15" s="11">
        <v>0</v>
      </c>
      <c r="G15" s="11">
        <v>0</v>
      </c>
      <c r="H15" s="11">
        <v>0</v>
      </c>
      <c r="I15" s="8" t="s">
        <v>747</v>
      </c>
    </row>
    <row r="16" ht="20" customHeight="1">
      <c r="A16" s="20" t="s">
        <v>449</v>
      </c>
      <c r="B16" s="20"/>
      <c r="C16" s="20"/>
      <c r="D16" s="20"/>
      <c r="E16" s="20"/>
      <c r="F16" s="12">
        <f>SUM(F7:F15)</f>
      </c>
      <c r="G16" s="12">
        <f>SUM(G7:G15)</f>
      </c>
      <c r="H16" s="12">
        <f>SUM(H7:H15)</f>
      </c>
    </row>
    <row r="17" ht="20" customHeight="1">
</row>
    <row r="18" ht="20" customHeight="1">
      <c r="A18" s="9" t="s">
        <v>731</v>
      </c>
      <c r="B18" s="9"/>
      <c r="C18" s="9"/>
      <c r="D18" s="9" t="s">
        <v>754</v>
      </c>
      <c r="E18" s="9"/>
      <c r="F18" s="9"/>
      <c r="G18" s="9"/>
      <c r="H18" s="9"/>
      <c r="I18" s="9"/>
    </row>
    <row r="19" ht="20" customHeight="1">
      <c r="A19" s="7" t="s">
        <v>733</v>
      </c>
      <c r="B19" s="7" t="s">
        <v>734</v>
      </c>
      <c r="C19" s="7" t="s">
        <v>735</v>
      </c>
      <c r="D19" s="7" t="s">
        <v>736</v>
      </c>
      <c r="E19" s="7" t="s">
        <v>737</v>
      </c>
      <c r="F19" s="7" t="s">
        <v>738</v>
      </c>
      <c r="G19" s="7"/>
      <c r="H19" s="7"/>
      <c r="I19" s="7"/>
    </row>
    <row r="20" ht="20" customHeight="1">
      <c r="A20" s="7"/>
      <c r="B20" s="7"/>
      <c r="C20" s="7"/>
      <c r="D20" s="7"/>
      <c r="E20" s="7"/>
      <c r="F20" s="7" t="s">
        <v>739</v>
      </c>
      <c r="G20" s="7" t="s">
        <v>740</v>
      </c>
      <c r="H20" s="7" t="s">
        <v>741</v>
      </c>
      <c r="I20" s="7" t="s">
        <v>742</v>
      </c>
    </row>
    <row r="21">
      <c r="A21" s="7" t="s">
        <v>750</v>
      </c>
      <c r="B21" s="7" t="s">
        <v>330</v>
      </c>
      <c r="C21" s="8" t="s">
        <v>755</v>
      </c>
      <c r="D21" s="8" t="s">
        <v>756</v>
      </c>
      <c r="E21" s="7" t="s">
        <v>746</v>
      </c>
      <c r="F21" s="11">
        <v>408696.56</v>
      </c>
      <c r="G21" s="11">
        <v>623696.56</v>
      </c>
      <c r="H21" s="11">
        <v>215000</v>
      </c>
      <c r="I21" s="8" t="s">
        <v>747</v>
      </c>
    </row>
    <row r="22">
      <c r="A22" s="7" t="s">
        <v>750</v>
      </c>
      <c r="B22" s="7" t="s">
        <v>330</v>
      </c>
      <c r="C22" s="8" t="s">
        <v>755</v>
      </c>
      <c r="D22" s="8" t="s">
        <v>756</v>
      </c>
      <c r="E22" s="7" t="s">
        <v>748</v>
      </c>
      <c r="F22" s="11">
        <v>0</v>
      </c>
      <c r="G22" s="11">
        <v>0</v>
      </c>
      <c r="H22" s="11">
        <v>0</v>
      </c>
      <c r="I22" s="8" t="s">
        <v>747</v>
      </c>
    </row>
    <row r="23">
      <c r="A23" s="7" t="s">
        <v>750</v>
      </c>
      <c r="B23" s="7" t="s">
        <v>330</v>
      </c>
      <c r="C23" s="8" t="s">
        <v>755</v>
      </c>
      <c r="D23" s="8" t="s">
        <v>756</v>
      </c>
      <c r="E23" s="7" t="s">
        <v>749</v>
      </c>
      <c r="F23" s="11">
        <v>0</v>
      </c>
      <c r="G23" s="11">
        <v>0</v>
      </c>
      <c r="H23" s="11">
        <v>0</v>
      </c>
      <c r="I23" s="8" t="s">
        <v>747</v>
      </c>
    </row>
    <row r="24">
      <c r="A24" s="7" t="s">
        <v>752</v>
      </c>
      <c r="B24" s="7" t="s">
        <v>330</v>
      </c>
      <c r="C24" s="8" t="s">
        <v>755</v>
      </c>
      <c r="D24" s="8" t="s">
        <v>757</v>
      </c>
      <c r="E24" s="7" t="s">
        <v>746</v>
      </c>
      <c r="F24" s="11">
        <v>330000</v>
      </c>
      <c r="G24" s="11">
        <v>115000</v>
      </c>
      <c r="H24" s="11">
        <v>-215000</v>
      </c>
      <c r="I24" s="8" t="s">
        <v>747</v>
      </c>
    </row>
    <row r="25">
      <c r="A25" s="7" t="s">
        <v>752</v>
      </c>
      <c r="B25" s="7" t="s">
        <v>330</v>
      </c>
      <c r="C25" s="8" t="s">
        <v>755</v>
      </c>
      <c r="D25" s="8" t="s">
        <v>757</v>
      </c>
      <c r="E25" s="7" t="s">
        <v>748</v>
      </c>
      <c r="F25" s="11">
        <v>0</v>
      </c>
      <c r="G25" s="11">
        <v>0</v>
      </c>
      <c r="H25" s="11">
        <v>0</v>
      </c>
      <c r="I25" s="8" t="s">
        <v>747</v>
      </c>
    </row>
    <row r="26">
      <c r="A26" s="7" t="s">
        <v>752</v>
      </c>
      <c r="B26" s="7" t="s">
        <v>330</v>
      </c>
      <c r="C26" s="8" t="s">
        <v>755</v>
      </c>
      <c r="D26" s="8" t="s">
        <v>757</v>
      </c>
      <c r="E26" s="7" t="s">
        <v>749</v>
      </c>
      <c r="F26" s="11">
        <v>0</v>
      </c>
      <c r="G26" s="11">
        <v>0</v>
      </c>
      <c r="H26" s="11">
        <v>0</v>
      </c>
      <c r="I26" s="8" t="s">
        <v>747</v>
      </c>
    </row>
    <row r="27" ht="20" customHeight="1">
      <c r="A27" s="20" t="s">
        <v>449</v>
      </c>
      <c r="B27" s="20"/>
      <c r="C27" s="20"/>
      <c r="D27" s="20"/>
      <c r="E27" s="20"/>
      <c r="F27" s="12">
        <f>SUM(F21:F26)</f>
      </c>
      <c r="G27" s="12">
        <f>SUM(G21:G26)</f>
      </c>
      <c r="H27" s="12">
        <f>SUM(H21:H26)</f>
      </c>
    </row>
    <row r="28" ht="20" customHeight="1">
</row>
    <row r="29" ht="20" customHeight="1">
      <c r="A29" s="9" t="s">
        <v>731</v>
      </c>
      <c r="B29" s="9"/>
      <c r="C29" s="9"/>
      <c r="D29" s="9" t="s">
        <v>758</v>
      </c>
      <c r="E29" s="9"/>
      <c r="F29" s="9"/>
      <c r="G29" s="9"/>
      <c r="H29" s="9"/>
      <c r="I29" s="9"/>
    </row>
    <row r="30" ht="20" customHeight="1">
      <c r="A30" s="7" t="s">
        <v>733</v>
      </c>
      <c r="B30" s="7" t="s">
        <v>734</v>
      </c>
      <c r="C30" s="7" t="s">
        <v>735</v>
      </c>
      <c r="D30" s="7" t="s">
        <v>736</v>
      </c>
      <c r="E30" s="7" t="s">
        <v>737</v>
      </c>
      <c r="F30" s="7" t="s">
        <v>738</v>
      </c>
      <c r="G30" s="7"/>
      <c r="H30" s="7"/>
      <c r="I30" s="7"/>
    </row>
    <row r="31" ht="20" customHeight="1">
      <c r="A31" s="7"/>
      <c r="B31" s="7"/>
      <c r="C31" s="7"/>
      <c r="D31" s="7"/>
      <c r="E31" s="7"/>
      <c r="F31" s="7" t="s">
        <v>739</v>
      </c>
      <c r="G31" s="7" t="s">
        <v>740</v>
      </c>
      <c r="H31" s="7" t="s">
        <v>741</v>
      </c>
      <c r="I31" s="7" t="s">
        <v>742</v>
      </c>
    </row>
    <row r="32" ht="20" customHeight="1">
      <c r="A32" s="7" t="s">
        <v>759</v>
      </c>
      <c r="B32" s="7"/>
      <c r="C32" s="7"/>
      <c r="D32" s="7"/>
      <c r="E32" s="7"/>
      <c r="F32" s="7"/>
      <c r="G32" s="7"/>
      <c r="H32" s="7"/>
      <c r="I32" s="7"/>
    </row>
    <row r="33" ht="20" customHeight="1">
</row>
    <row r="34" ht="20" customHeight="1">
      <c r="A34" s="9" t="s">
        <v>731</v>
      </c>
      <c r="B34" s="9"/>
      <c r="C34" s="9"/>
      <c r="D34" s="9" t="s">
        <v>760</v>
      </c>
      <c r="E34" s="9"/>
      <c r="F34" s="9"/>
      <c r="G34" s="9"/>
      <c r="H34" s="9"/>
      <c r="I34" s="9"/>
    </row>
    <row r="35" ht="20" customHeight="1">
      <c r="A35" s="7" t="s">
        <v>733</v>
      </c>
      <c r="B35" s="7" t="s">
        <v>734</v>
      </c>
      <c r="C35" s="7" t="s">
        <v>735</v>
      </c>
      <c r="D35" s="7" t="s">
        <v>736</v>
      </c>
      <c r="E35" s="7" t="s">
        <v>737</v>
      </c>
      <c r="F35" s="7" t="s">
        <v>738</v>
      </c>
      <c r="G35" s="7"/>
      <c r="H35" s="7"/>
      <c r="I35" s="7"/>
    </row>
    <row r="36" ht="20" customHeight="1">
      <c r="A36" s="7"/>
      <c r="B36" s="7"/>
      <c r="C36" s="7"/>
      <c r="D36" s="7"/>
      <c r="E36" s="7"/>
      <c r="F36" s="7" t="s">
        <v>739</v>
      </c>
      <c r="G36" s="7" t="s">
        <v>740</v>
      </c>
      <c r="H36" s="7" t="s">
        <v>741</v>
      </c>
      <c r="I36" s="7" t="s">
        <v>742</v>
      </c>
    </row>
    <row r="37" ht="20" customHeight="1">
      <c r="A37" s="7" t="s">
        <v>759</v>
      </c>
      <c r="B37" s="7"/>
      <c r="C37" s="7"/>
      <c r="D37" s="7"/>
      <c r="E37" s="7"/>
      <c r="F37" s="7"/>
      <c r="G37" s="7"/>
      <c r="H37" s="7"/>
      <c r="I37" s="7"/>
    </row>
  </sheetData>
  <sheetProtection password="F510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6:E16"/>
    <mergeCell ref="A18:C18"/>
    <mergeCell ref="D18:I18"/>
    <mergeCell ref="A19:A20"/>
    <mergeCell ref="B19:B20"/>
    <mergeCell ref="C19:C20"/>
    <mergeCell ref="D19:D20"/>
    <mergeCell ref="E19:E20"/>
    <mergeCell ref="F19:I19"/>
    <mergeCell ref="A27:E27"/>
    <mergeCell ref="A29:C29"/>
    <mergeCell ref="D29:I29"/>
    <mergeCell ref="A30:A31"/>
    <mergeCell ref="B30:B31"/>
    <mergeCell ref="C30:C31"/>
    <mergeCell ref="D30:D31"/>
    <mergeCell ref="E30:E31"/>
    <mergeCell ref="F30:I30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  <mergeCell ref="A37:I3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&amp;K00-00925064.RBS.411735</oddHeader>
    <oddFooter>&amp;L&amp;L&amp;"Verdana,Полужирный"&amp;K000000&amp;L&amp;"Verdana,Полужирный"&amp;K00-014</oddFooter>
  </headerFooter>
</worksheet>
</file>